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6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7" i="5" l="1"/>
  <c r="H22" i="5"/>
  <c r="H37" i="2" l="1"/>
  <c r="H22" i="2" l="1"/>
  <c r="F25" i="5" l="1"/>
  <c r="E25" i="5"/>
  <c r="G25" i="2"/>
  <c r="D25" i="2" l="1"/>
  <c r="G35" i="5" l="1"/>
  <c r="F35" i="5"/>
  <c r="E35" i="5"/>
  <c r="D35" i="5"/>
  <c r="G29" i="5"/>
  <c r="F29" i="5"/>
  <c r="E29" i="5"/>
  <c r="D29" i="5"/>
  <c r="E35" i="2"/>
  <c r="F35" i="2"/>
  <c r="G35" i="2"/>
  <c r="D35" i="2"/>
  <c r="H34" i="2"/>
  <c r="E13" i="2"/>
  <c r="F13" i="2"/>
  <c r="G13" i="2"/>
  <c r="D13" i="2"/>
  <c r="G29" i="2"/>
  <c r="F29" i="2"/>
  <c r="E29" i="2"/>
  <c r="D29" i="2"/>
  <c r="F25" i="2"/>
  <c r="E25" i="2"/>
  <c r="H29" i="5" l="1"/>
  <c r="H35" i="5"/>
  <c r="D40" i="5"/>
  <c r="G40" i="5"/>
  <c r="F40" i="5"/>
  <c r="E40" i="5"/>
  <c r="D40" i="2"/>
  <c r="H13" i="2"/>
  <c r="H25" i="2"/>
  <c r="H29" i="2"/>
  <c r="G40" i="2"/>
  <c r="E40" i="2"/>
  <c r="F40" i="2"/>
  <c r="H40" i="5" l="1"/>
  <c r="H40" i="2"/>
</calcChain>
</file>

<file path=xl/sharedStrings.xml><?xml version="1.0" encoding="utf-8"?>
<sst xmlns="http://schemas.openxmlformats.org/spreadsheetml/2006/main" count="144" uniqueCount="69">
  <si>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</si>
  <si>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</si>
  <si>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</si>
  <si>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</si>
  <si>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</si>
  <si>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</si>
  <si>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</si>
  <si>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</si>
  <si>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</si>
  <si>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</si>
  <si>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</si>
  <si>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</si>
  <si>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</si>
  <si>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</si>
  <si>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</si>
  <si>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</si>
  <si>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</si>
  <si>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</si>
  <si>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</si>
  <si>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</si>
  <si>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</si>
  <si>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</si>
  <si>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</si>
  <si>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</si>
  <si>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</si>
  <si>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</si>
  <si>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</si>
  <si>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</si>
  <si>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</si>
  <si>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</si>
  <si>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</si>
  <si>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</si>
  <si>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</si>
  <si>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</si>
  <si>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</si>
  <si>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</si>
  <si>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</si>
  <si>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</si>
  <si>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</si>
  <si>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</si>
  <si>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</si>
  <si>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</si>
  <si>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</si>
  <si>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</si>
  <si>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</si>
  <si>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</si>
  <si>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</si>
  <si>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</si>
  <si>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</si>
  <si>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</si>
  <si>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</si>
  <si>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</si>
  <si>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</si>
  <si>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</si>
  <si>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</si>
  <si>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</si>
  <si>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</si>
  <si>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</si>
  <si>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</si>
  <si>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Хлеб белый/закуска</t>
  </si>
  <si>
    <t>Запеканка из творога со сгущ.молоком</t>
  </si>
  <si>
    <t>Салат из моркови</t>
  </si>
  <si>
    <t>Вафли</t>
  </si>
  <si>
    <t>Сладкое</t>
  </si>
  <si>
    <t>Какао</t>
  </si>
  <si>
    <t xml:space="preserve">Чай сладкий с лимоном </t>
  </si>
  <si>
    <t>Банан</t>
  </si>
  <si>
    <t>Молоко кипяченое</t>
  </si>
  <si>
    <t>24.12.2025г.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</si>
</sst>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Normal="100" workbookViewId="0">
      <selection activeCell="J3" sqref="J3"/>
    </sheetView>
  </sheetViews>
  <sheetFormatPr defaultColWidth="9.109375" defaultRowHeight="13.8" x14ac:dyDescent="0.25"/>
  <cols>
    <col min="1" max="1" width="2.5546875" style="6" customWidth="1"/>
    <col min="2" max="2" width="32.5546875" style="11" customWidth="1"/>
    <col min="3" max="3" width="12.5546875" style="11" customWidth="1"/>
    <col min="4" max="4" width="9.5546875" style="8" bestFit="1" customWidth="1"/>
    <col min="5" max="6" width="9.109375" style="2"/>
    <col min="7" max="7" width="10.88671875" style="2" customWidth="1"/>
    <col min="8" max="9" width="12.33203125" style="9" customWidth="1"/>
    <col min="10" max="10" width="11.5546875" style="10" customWidth="1"/>
    <col min="11" max="16384" width="9.109375" style="6"/>
  </cols>
  <sheetData>
    <row r="1" spans="2:12" s="13" customFormat="1" ht="15.6" x14ac:dyDescent="0.3">
      <c r="B1" s="1"/>
      <c r="C1" s="1"/>
      <c r="D1" s="12"/>
      <c r="E1" s="2"/>
      <c r="F1" s="91"/>
      <c r="G1" s="91"/>
      <c r="H1" s="91"/>
      <c r="I1" s="91"/>
      <c r="J1" s="91"/>
    </row>
    <row r="2" spans="2:12" s="13" customFormat="1" ht="15.6" x14ac:dyDescent="0.3">
      <c r="B2" s="3"/>
      <c r="C2" s="3"/>
      <c r="D2" s="14"/>
      <c r="E2" s="2"/>
      <c r="F2" s="92"/>
      <c r="G2" s="92"/>
      <c r="H2" s="92"/>
      <c r="I2" s="92"/>
      <c r="J2" s="92"/>
      <c r="L2" s="6"/>
    </row>
    <row r="3" spans="2:12" s="13" customFormat="1" ht="14.4" x14ac:dyDescent="0.3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68</v>
      </c>
    </row>
    <row r="4" spans="2:12" s="13" customFormat="1" ht="15.6" x14ac:dyDescent="0.3">
      <c r="B4" s="93"/>
      <c r="C4" s="93"/>
      <c r="D4" s="93"/>
      <c r="E4" s="2"/>
      <c r="F4" s="4"/>
      <c r="G4" s="4"/>
      <c r="H4" s="5"/>
      <c r="I4" s="5"/>
      <c r="J4" s="15"/>
    </row>
    <row r="5" spans="2:12" ht="28.5" customHeight="1" x14ac:dyDescent="0.25">
      <c r="B5" s="56" t="s">
        <v>6</v>
      </c>
      <c r="C5" s="56" t="s">
        <v>29</v>
      </c>
      <c r="D5" s="94" t="s">
        <v>7</v>
      </c>
      <c r="E5" s="95" t="s">
        <v>8</v>
      </c>
      <c r="F5" s="95"/>
      <c r="G5" s="95"/>
      <c r="H5" s="96" t="s">
        <v>9</v>
      </c>
      <c r="I5" s="50" t="s">
        <v>28</v>
      </c>
      <c r="J5" s="97" t="s">
        <v>10</v>
      </c>
    </row>
    <row r="6" spans="2:12" ht="15.6" x14ac:dyDescent="0.25">
      <c r="B6" s="26"/>
      <c r="C6" s="27"/>
      <c r="D6" s="94"/>
      <c r="E6" s="54" t="s">
        <v>11</v>
      </c>
      <c r="F6" s="54" t="s">
        <v>12</v>
      </c>
      <c r="G6" s="54" t="s">
        <v>13</v>
      </c>
      <c r="H6" s="96"/>
      <c r="I6" s="55"/>
      <c r="J6" s="97"/>
    </row>
    <row r="7" spans="2:12" ht="15.6" x14ac:dyDescent="0.25">
      <c r="B7" s="27"/>
      <c r="C7" s="97" t="s">
        <v>42</v>
      </c>
      <c r="D7" s="101"/>
      <c r="E7" s="101"/>
      <c r="F7" s="101"/>
      <c r="G7" s="101"/>
      <c r="H7" s="55"/>
      <c r="I7" s="55"/>
      <c r="J7" s="56"/>
    </row>
    <row r="8" spans="2:12" x14ac:dyDescent="0.25">
      <c r="B8" s="99" t="s">
        <v>20</v>
      </c>
      <c r="C8" s="99"/>
      <c r="D8" s="99"/>
      <c r="E8" s="99"/>
      <c r="F8" s="99"/>
      <c r="G8" s="99"/>
      <c r="H8" s="99"/>
      <c r="I8" s="99"/>
      <c r="J8" s="99"/>
    </row>
    <row r="9" spans="2:12" x14ac:dyDescent="0.25">
      <c r="B9" s="28" t="s">
        <v>46</v>
      </c>
      <c r="C9" s="28" t="s">
        <v>37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ht="27.6" x14ac:dyDescent="0.25">
      <c r="B10" s="28" t="s">
        <v>17</v>
      </c>
      <c r="C10" s="28" t="s">
        <v>36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5">
      <c r="B11" s="32" t="s">
        <v>25</v>
      </c>
      <c r="C11" s="32" t="s">
        <v>59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27</v>
      </c>
    </row>
    <row r="12" spans="2:12" x14ac:dyDescent="0.25">
      <c r="B12" s="28" t="s">
        <v>47</v>
      </c>
      <c r="C12" s="28" t="s">
        <v>30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5">
      <c r="B13" s="34" t="s">
        <v>21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5">
      <c r="B14" s="102" t="s">
        <v>0</v>
      </c>
      <c r="C14" s="102"/>
      <c r="D14" s="102"/>
      <c r="E14" s="102"/>
      <c r="F14" s="102"/>
      <c r="G14" s="102"/>
      <c r="H14" s="102"/>
      <c r="I14" s="102"/>
      <c r="J14" s="102"/>
    </row>
    <row r="15" spans="2:12" x14ac:dyDescent="0.25">
      <c r="B15" s="82" t="s">
        <v>66</v>
      </c>
      <c r="C15" s="39" t="s">
        <v>48</v>
      </c>
      <c r="D15" s="33">
        <v>200</v>
      </c>
      <c r="E15" s="42">
        <v>3.07</v>
      </c>
      <c r="F15" s="42">
        <v>1.07</v>
      </c>
      <c r="G15" s="42">
        <v>41.99</v>
      </c>
      <c r="H15" s="51">
        <v>190</v>
      </c>
      <c r="I15" s="51">
        <v>38</v>
      </c>
      <c r="J15" s="83">
        <v>394</v>
      </c>
    </row>
    <row r="16" spans="2:12" x14ac:dyDescent="0.25">
      <c r="B16" s="39" t="s">
        <v>5</v>
      </c>
      <c r="C16" s="71" t="s">
        <v>38</v>
      </c>
      <c r="D16" s="76">
        <v>50</v>
      </c>
      <c r="E16" s="77">
        <v>4.75</v>
      </c>
      <c r="F16" s="77">
        <v>4.75</v>
      </c>
      <c r="G16" s="78">
        <v>36</v>
      </c>
      <c r="H16" s="79">
        <v>205.75</v>
      </c>
      <c r="I16" s="38">
        <v>10</v>
      </c>
      <c r="J16" s="30" t="s">
        <v>14</v>
      </c>
    </row>
    <row r="17" spans="2:10" x14ac:dyDescent="0.25">
      <c r="B17" s="34" t="s">
        <v>23</v>
      </c>
      <c r="C17" s="34"/>
      <c r="D17" s="72">
        <v>250</v>
      </c>
      <c r="E17" s="72">
        <v>5.55</v>
      </c>
      <c r="F17" s="72">
        <v>5.55</v>
      </c>
      <c r="G17" s="72">
        <v>55.6</v>
      </c>
      <c r="H17" s="60">
        <v>294.75</v>
      </c>
      <c r="I17" s="60">
        <v>25</v>
      </c>
      <c r="J17" s="58"/>
    </row>
    <row r="18" spans="2:10" x14ac:dyDescent="0.25">
      <c r="B18" s="99" t="s">
        <v>1</v>
      </c>
      <c r="C18" s="99"/>
      <c r="D18" s="99"/>
      <c r="E18" s="99"/>
      <c r="F18" s="99"/>
      <c r="G18" s="99"/>
      <c r="H18" s="99"/>
      <c r="I18" s="99"/>
      <c r="J18" s="99"/>
    </row>
    <row r="19" spans="2:10" ht="12.75" customHeight="1" x14ac:dyDescent="0.25">
      <c r="B19" s="28" t="s">
        <v>49</v>
      </c>
      <c r="C19" s="28" t="s">
        <v>32</v>
      </c>
      <c r="D19" s="58">
        <v>200</v>
      </c>
      <c r="E19" s="58">
        <v>5.8</v>
      </c>
      <c r="F19" s="58">
        <v>3.5</v>
      </c>
      <c r="G19" s="58">
        <v>24.6</v>
      </c>
      <c r="H19" s="58">
        <v>153</v>
      </c>
      <c r="I19" s="58">
        <v>5</v>
      </c>
      <c r="J19" s="58">
        <v>139</v>
      </c>
    </row>
    <row r="20" spans="2:10" x14ac:dyDescent="0.25">
      <c r="B20" s="39" t="s">
        <v>50</v>
      </c>
      <c r="C20" s="39" t="s">
        <v>34</v>
      </c>
      <c r="D20" s="58">
        <v>110</v>
      </c>
      <c r="E20" s="58">
        <v>10.199999999999999</v>
      </c>
      <c r="F20" s="58">
        <v>10.4</v>
      </c>
      <c r="G20" s="58">
        <v>13.3</v>
      </c>
      <c r="H20" s="58">
        <v>188</v>
      </c>
      <c r="I20" s="58">
        <v>58</v>
      </c>
      <c r="J20" s="58">
        <v>452</v>
      </c>
    </row>
    <row r="21" spans="2:10" x14ac:dyDescent="0.25">
      <c r="B21" s="64" t="s">
        <v>51</v>
      </c>
      <c r="C21" s="64" t="s">
        <v>33</v>
      </c>
      <c r="D21" s="65">
        <v>150</v>
      </c>
      <c r="E21" s="65">
        <v>5.4</v>
      </c>
      <c r="F21" s="65">
        <v>3.7</v>
      </c>
      <c r="G21" s="65">
        <v>33.340000000000003</v>
      </c>
      <c r="H21" s="65">
        <v>188</v>
      </c>
      <c r="I21" s="65">
        <v>5</v>
      </c>
      <c r="J21" s="65">
        <v>332</v>
      </c>
    </row>
    <row r="22" spans="2:10" s="66" customFormat="1" x14ac:dyDescent="0.25">
      <c r="B22" s="67" t="s">
        <v>61</v>
      </c>
      <c r="C22" s="67" t="s">
        <v>52</v>
      </c>
      <c r="D22" s="73">
        <v>60</v>
      </c>
      <c r="E22" s="74">
        <v>0.6</v>
      </c>
      <c r="F22" s="74">
        <v>5.3</v>
      </c>
      <c r="G22" s="74">
        <v>5</v>
      </c>
      <c r="H22" s="75">
        <f t="shared" ref="H22" si="1">(E22+G22)*4+F22*9</f>
        <v>70.099999999999994</v>
      </c>
      <c r="I22" s="70">
        <v>4</v>
      </c>
      <c r="J22" s="70">
        <v>9</v>
      </c>
    </row>
    <row r="23" spans="2:10" ht="12.75" customHeight="1" x14ac:dyDescent="0.25">
      <c r="B23" s="62" t="s">
        <v>17</v>
      </c>
      <c r="C23" s="62" t="s">
        <v>36</v>
      </c>
      <c r="D23" s="63">
        <v>200</v>
      </c>
      <c r="E23" s="63">
        <v>0.2</v>
      </c>
      <c r="F23" s="63">
        <v>0</v>
      </c>
      <c r="G23" s="63">
        <v>9.1</v>
      </c>
      <c r="H23" s="63">
        <v>37</v>
      </c>
      <c r="I23" s="63">
        <v>2</v>
      </c>
      <c r="J23" s="63">
        <v>685</v>
      </c>
    </row>
    <row r="24" spans="2:10" s="52" customFormat="1" x14ac:dyDescent="0.25">
      <c r="B24" s="39" t="s">
        <v>22</v>
      </c>
      <c r="C24" s="39" t="s">
        <v>31</v>
      </c>
      <c r="D24" s="33">
        <v>100</v>
      </c>
      <c r="E24" s="42">
        <v>7.9</v>
      </c>
      <c r="F24" s="42">
        <v>1</v>
      </c>
      <c r="G24" s="42">
        <v>48.33</v>
      </c>
      <c r="H24" s="51">
        <v>234</v>
      </c>
      <c r="I24" s="51">
        <v>5</v>
      </c>
      <c r="J24" s="33">
        <v>366</v>
      </c>
    </row>
    <row r="25" spans="2:10" x14ac:dyDescent="0.25">
      <c r="B25" s="43" t="s">
        <v>15</v>
      </c>
      <c r="C25" s="43"/>
      <c r="D25" s="35">
        <f>SUM(D19:D24)</f>
        <v>820</v>
      </c>
      <c r="E25" s="40">
        <f>SUM(E19:E24)</f>
        <v>30.1</v>
      </c>
      <c r="F25" s="40">
        <f>SUM(F19:F24)</f>
        <v>23.900000000000002</v>
      </c>
      <c r="G25" s="40">
        <f>SUM(G19:G24)</f>
        <v>133.67000000000002</v>
      </c>
      <c r="H25" s="41">
        <f>SUM(H19:H24)</f>
        <v>870.1</v>
      </c>
      <c r="I25" s="41">
        <v>81</v>
      </c>
      <c r="J25" s="30"/>
    </row>
    <row r="26" spans="2:10" x14ac:dyDescent="0.25">
      <c r="B26" s="99" t="s">
        <v>2</v>
      </c>
      <c r="C26" s="99"/>
      <c r="D26" s="99"/>
      <c r="E26" s="99"/>
      <c r="F26" s="99"/>
      <c r="G26" s="99"/>
      <c r="H26" s="99"/>
      <c r="I26" s="99"/>
      <c r="J26" s="99"/>
    </row>
    <row r="27" spans="2:10" ht="27.6" x14ac:dyDescent="0.25">
      <c r="B27" s="53" t="s">
        <v>60</v>
      </c>
      <c r="C27" s="53" t="s">
        <v>53</v>
      </c>
      <c r="D27" s="58">
        <v>170</v>
      </c>
      <c r="E27" s="58">
        <v>28.9</v>
      </c>
      <c r="F27" s="58">
        <v>20.3</v>
      </c>
      <c r="G27" s="58">
        <v>43.2</v>
      </c>
      <c r="H27" s="58">
        <v>471</v>
      </c>
      <c r="I27" s="58">
        <v>47</v>
      </c>
      <c r="J27" s="58">
        <v>366</v>
      </c>
    </row>
    <row r="28" spans="2:10" x14ac:dyDescent="0.25">
      <c r="B28" s="28" t="s">
        <v>64</v>
      </c>
      <c r="C28" s="53" t="s">
        <v>35</v>
      </c>
      <c r="D28" s="58">
        <v>200</v>
      </c>
      <c r="E28" s="58">
        <v>3.6</v>
      </c>
      <c r="F28" s="58">
        <v>3.1</v>
      </c>
      <c r="G28" s="58">
        <v>13.6</v>
      </c>
      <c r="H28" s="58">
        <v>97</v>
      </c>
      <c r="I28" s="58">
        <v>10</v>
      </c>
      <c r="J28" s="58">
        <v>693</v>
      </c>
    </row>
    <row r="29" spans="2:10" x14ac:dyDescent="0.25">
      <c r="B29" s="43" t="s">
        <v>16</v>
      </c>
      <c r="C29" s="43"/>
      <c r="D29" s="35">
        <f>SUM(D27:D28)</f>
        <v>370</v>
      </c>
      <c r="E29" s="40">
        <f>SUM(E27:E28)</f>
        <v>32.5</v>
      </c>
      <c r="F29" s="40">
        <f>SUM(F27:F28)</f>
        <v>23.400000000000002</v>
      </c>
      <c r="G29" s="40">
        <f>SUM(G27:G28)</f>
        <v>56.800000000000004</v>
      </c>
      <c r="H29" s="41">
        <f>SUM(H27:H28)</f>
        <v>568</v>
      </c>
      <c r="I29" s="41">
        <v>57</v>
      </c>
      <c r="J29" s="30"/>
    </row>
    <row r="30" spans="2:10" x14ac:dyDescent="0.25">
      <c r="B30" s="99" t="s">
        <v>3</v>
      </c>
      <c r="C30" s="99"/>
      <c r="D30" s="99"/>
      <c r="E30" s="99"/>
      <c r="F30" s="99"/>
      <c r="G30" s="99"/>
      <c r="H30" s="99"/>
      <c r="I30" s="99"/>
      <c r="J30" s="99"/>
    </row>
    <row r="31" spans="2:10" x14ac:dyDescent="0.25">
      <c r="B31" s="28" t="s">
        <v>54</v>
      </c>
      <c r="C31" s="28" t="s">
        <v>57</v>
      </c>
      <c r="D31" s="30">
        <v>240</v>
      </c>
      <c r="E31" s="86">
        <v>14.4</v>
      </c>
      <c r="F31" s="86">
        <v>13.4</v>
      </c>
      <c r="G31" s="86">
        <v>23.3</v>
      </c>
      <c r="H31" s="87">
        <v>271</v>
      </c>
      <c r="I31" s="29">
        <v>50</v>
      </c>
      <c r="J31" s="30">
        <v>489</v>
      </c>
    </row>
    <row r="32" spans="2:10" ht="15.6" x14ac:dyDescent="0.25">
      <c r="B32" s="28" t="s">
        <v>65</v>
      </c>
      <c r="C32" s="28" t="s">
        <v>55</v>
      </c>
      <c r="D32" s="84">
        <v>200</v>
      </c>
      <c r="E32" s="90">
        <v>0.2</v>
      </c>
      <c r="F32" s="90">
        <v>0</v>
      </c>
      <c r="G32" s="90">
        <v>9.3000000000000007</v>
      </c>
      <c r="H32" s="90">
        <v>38</v>
      </c>
      <c r="I32" s="85">
        <v>2</v>
      </c>
      <c r="J32" s="30">
        <v>686</v>
      </c>
    </row>
    <row r="33" spans="2:10" x14ac:dyDescent="0.25">
      <c r="B33" s="39" t="s">
        <v>22</v>
      </c>
      <c r="C33" s="39" t="s">
        <v>39</v>
      </c>
      <c r="D33" s="33">
        <v>70</v>
      </c>
      <c r="E33" s="88">
        <v>5.53</v>
      </c>
      <c r="F33" s="88">
        <v>0.7</v>
      </c>
      <c r="G33" s="88">
        <v>33.83</v>
      </c>
      <c r="H33" s="89">
        <v>163.80000000000001</v>
      </c>
      <c r="I33" s="51">
        <v>4</v>
      </c>
      <c r="J33" s="30">
        <v>366</v>
      </c>
    </row>
    <row r="34" spans="2:10" x14ac:dyDescent="0.25">
      <c r="B34" s="39" t="s">
        <v>26</v>
      </c>
      <c r="C34" s="39" t="s">
        <v>30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0" x14ac:dyDescent="0.25">
      <c r="B35" s="43" t="s">
        <v>18</v>
      </c>
      <c r="C35" s="43"/>
      <c r="D35" s="35">
        <f>SUM(D31:D34)</f>
        <v>520</v>
      </c>
      <c r="E35" s="35">
        <f>SUM(E31:E34)</f>
        <v>20.23</v>
      </c>
      <c r="F35" s="35">
        <f>SUM(F31:F34)</f>
        <v>22.4</v>
      </c>
      <c r="G35" s="44">
        <f>SUM(G31:G34)</f>
        <v>66.53</v>
      </c>
      <c r="H35" s="36">
        <v>549</v>
      </c>
      <c r="I35" s="36">
        <v>62</v>
      </c>
      <c r="J35" s="30"/>
    </row>
    <row r="36" spans="2:10" x14ac:dyDescent="0.25">
      <c r="B36" s="100" t="s">
        <v>4</v>
      </c>
      <c r="C36" s="100"/>
      <c r="D36" s="100"/>
      <c r="E36" s="100"/>
      <c r="F36" s="100"/>
      <c r="G36" s="100"/>
      <c r="H36" s="100"/>
      <c r="I36" s="100"/>
      <c r="J36" s="100"/>
    </row>
    <row r="37" spans="2:10" s="52" customFormat="1" x14ac:dyDescent="0.25">
      <c r="B37" s="39" t="s">
        <v>62</v>
      </c>
      <c r="C37" s="39" t="s">
        <v>63</v>
      </c>
      <c r="D37" s="33">
        <v>30</v>
      </c>
      <c r="E37" s="42">
        <v>4.75</v>
      </c>
      <c r="F37" s="42">
        <v>4.75</v>
      </c>
      <c r="G37" s="42">
        <v>36</v>
      </c>
      <c r="H37" s="51">
        <f>(E37+G37)*4+F37*9</f>
        <v>205.75</v>
      </c>
      <c r="I37" s="51">
        <v>9.9</v>
      </c>
      <c r="J37" s="33" t="s">
        <v>14</v>
      </c>
    </row>
    <row r="38" spans="2:10" s="52" customFormat="1" x14ac:dyDescent="0.25">
      <c r="B38" s="39" t="s">
        <v>67</v>
      </c>
      <c r="C38" s="39" t="s">
        <v>35</v>
      </c>
      <c r="D38" s="33">
        <v>200</v>
      </c>
      <c r="E38" s="42">
        <v>5.7</v>
      </c>
      <c r="F38" s="42">
        <v>5.9</v>
      </c>
      <c r="G38" s="42">
        <v>9</v>
      </c>
      <c r="H38" s="51">
        <v>112</v>
      </c>
      <c r="I38" s="51">
        <v>16</v>
      </c>
      <c r="J38" s="33">
        <v>697</v>
      </c>
    </row>
    <row r="39" spans="2:10" x14ac:dyDescent="0.25">
      <c r="B39" s="43" t="s">
        <v>24</v>
      </c>
      <c r="C39" s="43"/>
      <c r="D39" s="35">
        <v>230</v>
      </c>
      <c r="E39" s="35">
        <v>10.45</v>
      </c>
      <c r="F39" s="35">
        <v>11.05</v>
      </c>
      <c r="G39" s="44">
        <v>43.8</v>
      </c>
      <c r="H39" s="36">
        <v>317</v>
      </c>
      <c r="I39" s="36">
        <v>28</v>
      </c>
      <c r="J39" s="30"/>
    </row>
    <row r="40" spans="2:10" x14ac:dyDescent="0.25">
      <c r="B40" s="43" t="s">
        <v>19</v>
      </c>
      <c r="C40" s="43"/>
      <c r="D40" s="45">
        <f>D13+D17+D25+D29+D35+D39</f>
        <v>2700</v>
      </c>
      <c r="E40" s="45">
        <f>E13+E17+E25+E29+E35+E39</f>
        <v>113.73000000000002</v>
      </c>
      <c r="F40" s="45">
        <f>F13+F17+F25+F29+F35+F39</f>
        <v>107.7</v>
      </c>
      <c r="G40" s="45">
        <f>G13+G17+G25+G29+G35+G39</f>
        <v>425.41</v>
      </c>
      <c r="H40" s="46">
        <f>H13+H17+H25+H29+H35+H39</f>
        <v>3127.85</v>
      </c>
      <c r="I40" s="46">
        <v>290</v>
      </c>
      <c r="J40" s="30"/>
    </row>
    <row r="41" spans="2:10" x14ac:dyDescent="0.25">
      <c r="B41" s="98"/>
      <c r="C41" s="98"/>
      <c r="D41" s="98"/>
      <c r="E41" s="98"/>
      <c r="F41" s="98"/>
      <c r="G41" s="98"/>
      <c r="H41" s="98"/>
      <c r="I41" s="98"/>
      <c r="J41" s="98"/>
    </row>
    <row r="42" spans="2:10" x14ac:dyDescent="0.25">
      <c r="B42" s="7"/>
      <c r="C42" s="7"/>
    </row>
    <row r="43" spans="2:10" x14ac:dyDescent="0.25">
      <c r="B43" s="7"/>
      <c r="C43" s="7"/>
    </row>
    <row r="44" spans="2:10" x14ac:dyDescent="0.25">
      <c r="B44" s="7"/>
      <c r="C44" s="7"/>
    </row>
    <row r="45" spans="2:10" x14ac:dyDescent="0.25">
      <c r="B45" s="7"/>
      <c r="C45" s="7"/>
    </row>
    <row r="46" spans="2:10" x14ac:dyDescent="0.25">
      <c r="B46" s="7"/>
      <c r="C46" s="7"/>
    </row>
    <row r="47" spans="2:10" x14ac:dyDescent="0.25">
      <c r="B47" s="7"/>
      <c r="C47" s="7"/>
    </row>
    <row r="48" spans="2:10" x14ac:dyDescent="0.25">
      <c r="B48" s="7"/>
      <c r="C48" s="7"/>
    </row>
    <row r="49" spans="2:10" x14ac:dyDescent="0.25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5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5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5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5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5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5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5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5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5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5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5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5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5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5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5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5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41:J41"/>
    <mergeCell ref="B8:J8"/>
    <mergeCell ref="B36:J36"/>
    <mergeCell ref="C7:G7"/>
    <mergeCell ref="B14:J14"/>
    <mergeCell ref="B18:J18"/>
    <mergeCell ref="B26:J26"/>
    <mergeCell ref="B30:J30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J3" sqref="J3"/>
    </sheetView>
  </sheetViews>
  <sheetFormatPr defaultColWidth="9.109375" defaultRowHeight="13.8" x14ac:dyDescent="0.25"/>
  <cols>
    <col min="1" max="1" width="2.5546875" style="6" customWidth="1"/>
    <col min="2" max="2" width="32.5546875" style="11" customWidth="1"/>
    <col min="3" max="3" width="13.88671875" style="11" customWidth="1"/>
    <col min="4" max="4" width="9.5546875" style="8" bestFit="1" customWidth="1"/>
    <col min="5" max="6" width="9.109375" style="2"/>
    <col min="7" max="7" width="10.88671875" style="2" customWidth="1"/>
    <col min="8" max="9" width="12.33203125" style="9" customWidth="1"/>
    <col min="10" max="10" width="15.44140625" style="10" customWidth="1"/>
    <col min="11" max="16384" width="9.109375" style="6"/>
  </cols>
  <sheetData>
    <row r="1" spans="2:12" s="13" customFormat="1" ht="15.6" x14ac:dyDescent="0.3">
      <c r="B1" s="1"/>
      <c r="C1" s="1"/>
      <c r="D1" s="12"/>
      <c r="E1" s="2"/>
      <c r="F1" s="91"/>
      <c r="G1" s="91"/>
      <c r="H1" s="91"/>
      <c r="I1" s="91"/>
      <c r="J1" s="91"/>
    </row>
    <row r="2" spans="2:12" s="13" customFormat="1" ht="15.6" x14ac:dyDescent="0.3">
      <c r="B2" s="3"/>
      <c r="C2" s="3"/>
      <c r="D2" s="14"/>
      <c r="E2" s="2"/>
      <c r="F2" s="92"/>
      <c r="G2" s="92"/>
      <c r="H2" s="92"/>
      <c r="I2" s="92"/>
      <c r="J2" s="92"/>
      <c r="L2" s="6"/>
    </row>
    <row r="3" spans="2:12" s="13" customFormat="1" ht="14.4" x14ac:dyDescent="0.3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68</v>
      </c>
    </row>
    <row r="4" spans="2:12" s="13" customFormat="1" ht="15.6" x14ac:dyDescent="0.3">
      <c r="B4" s="93"/>
      <c r="C4" s="93"/>
      <c r="D4" s="93"/>
      <c r="E4" s="47"/>
      <c r="F4" s="48"/>
      <c r="G4" s="48"/>
      <c r="H4" s="49"/>
      <c r="I4" s="49"/>
      <c r="J4" s="15"/>
    </row>
    <row r="5" spans="2:12" ht="28.5" customHeight="1" x14ac:dyDescent="0.25">
      <c r="B5" s="56" t="s">
        <v>6</v>
      </c>
      <c r="C5" s="56" t="s">
        <v>29</v>
      </c>
      <c r="D5" s="94" t="s">
        <v>7</v>
      </c>
      <c r="E5" s="95" t="s">
        <v>8</v>
      </c>
      <c r="F5" s="95"/>
      <c r="G5" s="95"/>
      <c r="H5" s="96" t="s">
        <v>9</v>
      </c>
      <c r="I5" s="50" t="s">
        <v>28</v>
      </c>
      <c r="J5" s="97" t="s">
        <v>10</v>
      </c>
    </row>
    <row r="6" spans="2:12" ht="15.6" x14ac:dyDescent="0.25">
      <c r="B6" s="25"/>
      <c r="C6" s="57"/>
      <c r="D6" s="94"/>
      <c r="E6" s="54" t="s">
        <v>11</v>
      </c>
      <c r="F6" s="54" t="s">
        <v>12</v>
      </c>
      <c r="G6" s="54" t="s">
        <v>13</v>
      </c>
      <c r="H6" s="96"/>
      <c r="I6" s="55"/>
      <c r="J6" s="97"/>
    </row>
    <row r="7" spans="2:12" ht="15.6" x14ac:dyDescent="0.25">
      <c r="B7" s="25"/>
      <c r="C7" s="97" t="s">
        <v>43</v>
      </c>
      <c r="D7" s="104"/>
      <c r="E7" s="104"/>
      <c r="F7" s="104"/>
      <c r="G7" s="104"/>
      <c r="H7" s="104"/>
      <c r="I7" s="55"/>
      <c r="J7" s="56"/>
    </row>
    <row r="8" spans="2:12" x14ac:dyDescent="0.25">
      <c r="B8" s="99" t="s">
        <v>20</v>
      </c>
      <c r="C8" s="99"/>
      <c r="D8" s="99"/>
      <c r="E8" s="99"/>
      <c r="F8" s="99"/>
      <c r="G8" s="99"/>
      <c r="H8" s="99"/>
      <c r="I8" s="99"/>
      <c r="J8" s="99"/>
    </row>
    <row r="9" spans="2:12" x14ac:dyDescent="0.25">
      <c r="B9" s="28" t="s">
        <v>56</v>
      </c>
      <c r="C9" s="53" t="s">
        <v>37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5">
      <c r="B10" s="28" t="s">
        <v>17</v>
      </c>
      <c r="C10" s="53" t="s">
        <v>36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5">
      <c r="B11" s="32" t="s">
        <v>25</v>
      </c>
      <c r="C11" s="53" t="s">
        <v>31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27</v>
      </c>
    </row>
    <row r="12" spans="2:12" x14ac:dyDescent="0.25">
      <c r="B12" s="28" t="s">
        <v>47</v>
      </c>
      <c r="C12" s="53" t="s">
        <v>30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5">
      <c r="B13" s="34" t="s">
        <v>21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5">
      <c r="B14" s="102" t="s">
        <v>0</v>
      </c>
      <c r="C14" s="102"/>
      <c r="D14" s="102"/>
      <c r="E14" s="102"/>
      <c r="F14" s="102"/>
      <c r="G14" s="102"/>
      <c r="H14" s="102"/>
      <c r="I14" s="102"/>
      <c r="J14" s="102"/>
    </row>
    <row r="15" spans="2:12" x14ac:dyDescent="0.25">
      <c r="B15" s="82" t="s">
        <v>66</v>
      </c>
      <c r="C15" s="39" t="s">
        <v>48</v>
      </c>
      <c r="D15" s="33">
        <v>200</v>
      </c>
      <c r="E15" s="42">
        <v>3.07</v>
      </c>
      <c r="F15" s="42">
        <v>1.07</v>
      </c>
      <c r="G15" s="42">
        <v>41.99</v>
      </c>
      <c r="H15" s="51">
        <v>190</v>
      </c>
      <c r="I15" s="51">
        <v>38</v>
      </c>
      <c r="J15" s="83">
        <v>394</v>
      </c>
    </row>
    <row r="16" spans="2:12" x14ac:dyDescent="0.25">
      <c r="B16" s="39" t="s">
        <v>5</v>
      </c>
      <c r="C16" s="71" t="s">
        <v>38</v>
      </c>
      <c r="D16" s="76">
        <v>50</v>
      </c>
      <c r="E16" s="77">
        <v>4.75</v>
      </c>
      <c r="F16" s="77">
        <v>4.75</v>
      </c>
      <c r="G16" s="78">
        <v>36</v>
      </c>
      <c r="H16" s="79">
        <v>205.75</v>
      </c>
      <c r="I16" s="38">
        <v>10</v>
      </c>
      <c r="J16" s="30" t="s">
        <v>14</v>
      </c>
    </row>
    <row r="17" spans="2:10" x14ac:dyDescent="0.25">
      <c r="B17" s="34" t="s">
        <v>23</v>
      </c>
      <c r="C17" s="34"/>
      <c r="D17" s="35">
        <v>250</v>
      </c>
      <c r="E17" s="40">
        <v>5.55</v>
      </c>
      <c r="F17" s="40">
        <v>5.55</v>
      </c>
      <c r="G17" s="40">
        <v>55.6</v>
      </c>
      <c r="H17" s="60">
        <v>294.75</v>
      </c>
      <c r="I17" s="41">
        <v>25</v>
      </c>
      <c r="J17" s="30"/>
    </row>
    <row r="18" spans="2:10" x14ac:dyDescent="0.25">
      <c r="B18" s="99" t="s">
        <v>1</v>
      </c>
      <c r="C18" s="99"/>
      <c r="D18" s="99"/>
      <c r="E18" s="99"/>
      <c r="F18" s="99"/>
      <c r="G18" s="99"/>
      <c r="H18" s="99"/>
      <c r="I18" s="99"/>
      <c r="J18" s="99"/>
    </row>
    <row r="19" spans="2:10" x14ac:dyDescent="0.25">
      <c r="B19" s="53" t="s">
        <v>49</v>
      </c>
      <c r="C19" s="53" t="s">
        <v>32</v>
      </c>
      <c r="D19" s="58">
        <v>250</v>
      </c>
      <c r="E19" s="58">
        <v>7.3</v>
      </c>
      <c r="F19" s="58">
        <v>4.4000000000000004</v>
      </c>
      <c r="G19" s="58">
        <v>30.8</v>
      </c>
      <c r="H19" s="58">
        <v>192</v>
      </c>
      <c r="I19" s="58">
        <v>6</v>
      </c>
      <c r="J19" s="58">
        <v>139</v>
      </c>
    </row>
    <row r="20" spans="2:10" x14ac:dyDescent="0.25">
      <c r="B20" s="53" t="s">
        <v>50</v>
      </c>
      <c r="C20" s="53" t="s">
        <v>34</v>
      </c>
      <c r="D20" s="58">
        <v>120</v>
      </c>
      <c r="E20" s="58">
        <v>11.1</v>
      </c>
      <c r="F20" s="58">
        <v>11.3</v>
      </c>
      <c r="G20" s="58">
        <v>14.5</v>
      </c>
      <c r="H20" s="58">
        <v>204</v>
      </c>
      <c r="I20" s="58">
        <v>65</v>
      </c>
      <c r="J20" s="58">
        <v>452</v>
      </c>
    </row>
    <row r="21" spans="2:10" x14ac:dyDescent="0.25">
      <c r="B21" s="68" t="s">
        <v>58</v>
      </c>
      <c r="C21" s="68" t="s">
        <v>33</v>
      </c>
      <c r="D21" s="65">
        <v>180</v>
      </c>
      <c r="E21" s="65">
        <v>6.5</v>
      </c>
      <c r="F21" s="65">
        <v>4.4000000000000004</v>
      </c>
      <c r="G21" s="65">
        <v>40</v>
      </c>
      <c r="H21" s="65">
        <v>226</v>
      </c>
      <c r="I21" s="65">
        <v>6</v>
      </c>
      <c r="J21" s="65">
        <v>332</v>
      </c>
    </row>
    <row r="22" spans="2:10" x14ac:dyDescent="0.25">
      <c r="B22" s="67" t="s">
        <v>61</v>
      </c>
      <c r="C22" s="67" t="s">
        <v>52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0">(E22+G22)*4+F22*9</f>
        <v>117.70000000000002</v>
      </c>
      <c r="I22" s="70">
        <v>7</v>
      </c>
      <c r="J22" s="70">
        <v>9</v>
      </c>
    </row>
    <row r="23" spans="2:10" x14ac:dyDescent="0.25">
      <c r="B23" s="69" t="s">
        <v>17</v>
      </c>
      <c r="C23" s="69" t="s">
        <v>36</v>
      </c>
      <c r="D23" s="63">
        <v>200</v>
      </c>
      <c r="E23" s="63">
        <v>0.2</v>
      </c>
      <c r="F23" s="63">
        <v>0</v>
      </c>
      <c r="G23" s="63">
        <v>9.1</v>
      </c>
      <c r="H23" s="63">
        <v>37</v>
      </c>
      <c r="I23" s="63">
        <v>2</v>
      </c>
      <c r="J23" s="63">
        <v>685</v>
      </c>
    </row>
    <row r="24" spans="2:10" x14ac:dyDescent="0.25">
      <c r="B24" s="53" t="s">
        <v>22</v>
      </c>
      <c r="C24" s="53" t="s">
        <v>31</v>
      </c>
      <c r="D24" s="58">
        <v>150</v>
      </c>
      <c r="E24" s="58">
        <v>11.9</v>
      </c>
      <c r="F24" s="58">
        <v>1.5</v>
      </c>
      <c r="G24" s="58">
        <v>72.5</v>
      </c>
      <c r="H24" s="58">
        <v>351</v>
      </c>
      <c r="I24" s="58">
        <v>7</v>
      </c>
      <c r="J24" s="58">
        <v>366</v>
      </c>
    </row>
    <row r="25" spans="2:10" x14ac:dyDescent="0.25">
      <c r="B25" s="59" t="s">
        <v>15</v>
      </c>
      <c r="C25" s="59"/>
      <c r="D25" s="60">
        <v>1000</v>
      </c>
      <c r="E25" s="60">
        <f>SUM(E19:E24)</f>
        <v>38.1</v>
      </c>
      <c r="F25" s="60">
        <f>SUM(F19:F24)</f>
        <v>30.5</v>
      </c>
      <c r="G25" s="60">
        <v>197</v>
      </c>
      <c r="H25" s="60">
        <v>1218</v>
      </c>
      <c r="I25" s="60">
        <v>95</v>
      </c>
      <c r="J25" s="58"/>
    </row>
    <row r="26" spans="2:10" x14ac:dyDescent="0.25">
      <c r="B26" s="99" t="s">
        <v>2</v>
      </c>
      <c r="C26" s="99"/>
      <c r="D26" s="99"/>
      <c r="E26" s="103"/>
      <c r="F26" s="103"/>
      <c r="G26" s="103"/>
      <c r="H26" s="103"/>
      <c r="I26" s="99"/>
      <c r="J26" s="99"/>
    </row>
    <row r="27" spans="2:10" ht="27.6" x14ac:dyDescent="0.25">
      <c r="B27" s="53" t="s">
        <v>60</v>
      </c>
      <c r="C27" s="53" t="s">
        <v>53</v>
      </c>
      <c r="D27" s="80">
        <v>200</v>
      </c>
      <c r="E27" s="76">
        <v>38.700000000000003</v>
      </c>
      <c r="F27" s="77">
        <v>27.3</v>
      </c>
      <c r="G27" s="77">
        <v>59.4</v>
      </c>
      <c r="H27" s="78">
        <v>644</v>
      </c>
      <c r="I27" s="81">
        <v>55</v>
      </c>
      <c r="J27" s="58">
        <v>366</v>
      </c>
    </row>
    <row r="28" spans="2:10" x14ac:dyDescent="0.25">
      <c r="B28" s="28" t="s">
        <v>64</v>
      </c>
      <c r="C28" s="53" t="s">
        <v>35</v>
      </c>
      <c r="D28" s="58">
        <v>250</v>
      </c>
      <c r="E28" s="58">
        <v>4.5</v>
      </c>
      <c r="F28" s="58">
        <v>3.8</v>
      </c>
      <c r="G28" s="58">
        <v>17</v>
      </c>
      <c r="H28" s="58">
        <v>121</v>
      </c>
      <c r="I28" s="58">
        <v>12</v>
      </c>
      <c r="J28" s="58">
        <v>693</v>
      </c>
    </row>
    <row r="29" spans="2:10" x14ac:dyDescent="0.25">
      <c r="B29" s="43" t="s">
        <v>16</v>
      </c>
      <c r="C29" s="43"/>
      <c r="D29" s="35">
        <f>SUM(D27:D28)</f>
        <v>450</v>
      </c>
      <c r="E29" s="40">
        <f>SUM(E27:E28)</f>
        <v>43.2</v>
      </c>
      <c r="F29" s="40">
        <f>SUM(F27:F28)</f>
        <v>31.1</v>
      </c>
      <c r="G29" s="40">
        <f>SUM(G27:G28)</f>
        <v>76.400000000000006</v>
      </c>
      <c r="H29" s="41">
        <f>SUM(H27:H28)</f>
        <v>765</v>
      </c>
      <c r="I29" s="41">
        <v>67</v>
      </c>
      <c r="J29" s="30"/>
    </row>
    <row r="30" spans="2:10" x14ac:dyDescent="0.25">
      <c r="B30" s="99" t="s">
        <v>3</v>
      </c>
      <c r="C30" s="99"/>
      <c r="D30" s="99"/>
      <c r="E30" s="99"/>
      <c r="F30" s="99"/>
      <c r="G30" s="99"/>
      <c r="H30" s="99"/>
      <c r="I30" s="99"/>
      <c r="J30" s="99"/>
    </row>
    <row r="31" spans="2:10" x14ac:dyDescent="0.25">
      <c r="B31" s="28" t="s">
        <v>54</v>
      </c>
      <c r="C31" s="53" t="s">
        <v>57</v>
      </c>
      <c r="D31" s="58">
        <v>280</v>
      </c>
      <c r="E31" s="58">
        <v>16.809999999999999</v>
      </c>
      <c r="F31" s="58">
        <v>15.64</v>
      </c>
      <c r="G31" s="58">
        <v>27.19</v>
      </c>
      <c r="H31" s="58">
        <v>317</v>
      </c>
      <c r="I31" s="58">
        <v>62</v>
      </c>
      <c r="J31" s="58">
        <v>489</v>
      </c>
    </row>
    <row r="32" spans="2:10" ht="15.6" x14ac:dyDescent="0.25">
      <c r="B32" s="28" t="s">
        <v>65</v>
      </c>
      <c r="C32" s="28" t="s">
        <v>55</v>
      </c>
      <c r="D32" s="84">
        <v>200</v>
      </c>
      <c r="E32" s="90">
        <v>0.2</v>
      </c>
      <c r="F32" s="90">
        <v>0</v>
      </c>
      <c r="G32" s="90">
        <v>9.3000000000000007</v>
      </c>
      <c r="H32" s="90">
        <v>38</v>
      </c>
      <c r="I32" s="85">
        <v>2</v>
      </c>
      <c r="J32" s="30">
        <v>686</v>
      </c>
    </row>
    <row r="33" spans="2:10" s="52" customFormat="1" x14ac:dyDescent="0.25">
      <c r="B33" s="39" t="s">
        <v>22</v>
      </c>
      <c r="C33" s="39" t="s">
        <v>39</v>
      </c>
      <c r="D33" s="33">
        <v>100</v>
      </c>
      <c r="E33" s="42">
        <v>7.9</v>
      </c>
      <c r="F33" s="42">
        <v>1</v>
      </c>
      <c r="G33" s="42">
        <v>48.33</v>
      </c>
      <c r="H33" s="51">
        <v>234</v>
      </c>
      <c r="I33" s="51">
        <v>5</v>
      </c>
      <c r="J33" s="33">
        <v>366</v>
      </c>
    </row>
    <row r="34" spans="2:10" x14ac:dyDescent="0.25">
      <c r="B34" s="53" t="s">
        <v>26</v>
      </c>
      <c r="C34" s="53" t="s">
        <v>30</v>
      </c>
      <c r="D34" s="58">
        <v>10</v>
      </c>
      <c r="E34" s="58">
        <v>0.1</v>
      </c>
      <c r="F34" s="58">
        <v>8.3000000000000007</v>
      </c>
      <c r="G34" s="58">
        <v>0.1</v>
      </c>
      <c r="H34" s="58">
        <v>76</v>
      </c>
      <c r="I34" s="58">
        <v>5</v>
      </c>
      <c r="J34" s="58">
        <v>365</v>
      </c>
    </row>
    <row r="35" spans="2:10" x14ac:dyDescent="0.25">
      <c r="B35" s="43" t="s">
        <v>18</v>
      </c>
      <c r="C35" s="43"/>
      <c r="D35" s="35">
        <f>SUM(D31:D34)</f>
        <v>590</v>
      </c>
      <c r="E35" s="35">
        <f>SUM(E31:E34)</f>
        <v>25.009999999999998</v>
      </c>
      <c r="F35" s="35">
        <f>SUM(F31:F34)</f>
        <v>24.94</v>
      </c>
      <c r="G35" s="35">
        <f>SUM(G31:G34)</f>
        <v>84.919999999999987</v>
      </c>
      <c r="H35" s="36">
        <f>SUM(H31:H34)</f>
        <v>665</v>
      </c>
      <c r="I35" s="36">
        <v>74</v>
      </c>
      <c r="J35" s="30"/>
    </row>
    <row r="36" spans="2:10" x14ac:dyDescent="0.25">
      <c r="B36" s="100" t="s">
        <v>4</v>
      </c>
      <c r="C36" s="100"/>
      <c r="D36" s="100"/>
      <c r="E36" s="100"/>
      <c r="F36" s="100"/>
      <c r="G36" s="100"/>
      <c r="H36" s="100"/>
      <c r="I36" s="100"/>
      <c r="J36" s="100"/>
    </row>
    <row r="37" spans="2:10" s="52" customFormat="1" x14ac:dyDescent="0.25">
      <c r="B37" s="39" t="s">
        <v>62</v>
      </c>
      <c r="C37" s="39" t="s">
        <v>63</v>
      </c>
      <c r="D37" s="33">
        <v>30</v>
      </c>
      <c r="E37" s="42">
        <v>4.75</v>
      </c>
      <c r="F37" s="42">
        <v>4.75</v>
      </c>
      <c r="G37" s="42">
        <v>36</v>
      </c>
      <c r="H37" s="51">
        <f>(E37+G37)*4+F37*9</f>
        <v>205.75</v>
      </c>
      <c r="I37" s="51">
        <v>9.9</v>
      </c>
      <c r="J37" s="33" t="s">
        <v>14</v>
      </c>
    </row>
    <row r="38" spans="2:10" s="52" customFormat="1" x14ac:dyDescent="0.25">
      <c r="B38" s="39" t="s">
        <v>67</v>
      </c>
      <c r="C38" s="39" t="s">
        <v>35</v>
      </c>
      <c r="D38" s="33">
        <v>200</v>
      </c>
      <c r="E38" s="42">
        <v>5.7</v>
      </c>
      <c r="F38" s="42">
        <v>5.9</v>
      </c>
      <c r="G38" s="42">
        <v>9</v>
      </c>
      <c r="H38" s="51">
        <v>112</v>
      </c>
      <c r="I38" s="51">
        <v>16</v>
      </c>
      <c r="J38" s="33">
        <v>697</v>
      </c>
    </row>
    <row r="39" spans="2:10" x14ac:dyDescent="0.25">
      <c r="B39" s="43" t="s">
        <v>24</v>
      </c>
      <c r="C39" s="43"/>
      <c r="D39" s="35">
        <v>230</v>
      </c>
      <c r="E39" s="40">
        <v>10.45</v>
      </c>
      <c r="F39" s="35">
        <v>11.05</v>
      </c>
      <c r="G39" s="44">
        <v>43.8</v>
      </c>
      <c r="H39" s="36">
        <v>317</v>
      </c>
      <c r="I39" s="36">
        <v>28</v>
      </c>
      <c r="J39" s="30"/>
    </row>
    <row r="40" spans="2:10" x14ac:dyDescent="0.25">
      <c r="B40" s="43" t="s">
        <v>19</v>
      </c>
      <c r="C40" s="43"/>
      <c r="D40" s="45">
        <f>D13+D17+D25+D29+D35+D39</f>
        <v>3090</v>
      </c>
      <c r="E40" s="45">
        <f>E13+E17+E25+E29+E35+E39</f>
        <v>139.20999999999998</v>
      </c>
      <c r="F40" s="45">
        <f>F13+F17+F25+F29+F35+F39</f>
        <v>126.64</v>
      </c>
      <c r="G40" s="45">
        <f>G13+G17+G25+G29+G35+G39</f>
        <v>539.31999999999994</v>
      </c>
      <c r="H40" s="46">
        <f>H13+H17+H25+H29+H35+H39</f>
        <v>3865.75</v>
      </c>
      <c r="I40" s="46">
        <v>332</v>
      </c>
      <c r="J40" s="30"/>
    </row>
    <row r="41" spans="2:10" x14ac:dyDescent="0.25">
      <c r="B41" s="98"/>
      <c r="C41" s="98"/>
      <c r="D41" s="98"/>
      <c r="E41" s="98"/>
      <c r="F41" s="98"/>
      <c r="G41" s="98"/>
      <c r="H41" s="98"/>
      <c r="I41" s="98"/>
      <c r="J41" s="98"/>
    </row>
    <row r="42" spans="2:10" x14ac:dyDescent="0.25">
      <c r="B42" s="7"/>
      <c r="C42" s="7"/>
    </row>
    <row r="43" spans="2:10" x14ac:dyDescent="0.25">
      <c r="B43" s="7"/>
      <c r="C43" s="7"/>
    </row>
    <row r="44" spans="2:10" x14ac:dyDescent="0.25">
      <c r="B44" s="7"/>
      <c r="C44" s="7"/>
    </row>
    <row r="45" spans="2:10" x14ac:dyDescent="0.25">
      <c r="B45" s="7"/>
      <c r="C45" s="7"/>
      <c r="F45" s="61"/>
    </row>
    <row r="46" spans="2:10" x14ac:dyDescent="0.25">
      <c r="B46" s="7"/>
      <c r="C46" s="7"/>
    </row>
    <row r="47" spans="2:10" x14ac:dyDescent="0.25">
      <c r="B47" s="7"/>
      <c r="C47" s="7"/>
    </row>
    <row r="48" spans="2:10" x14ac:dyDescent="0.25">
      <c r="B48" s="7"/>
      <c r="C48" s="7"/>
    </row>
    <row r="49" spans="2:10" x14ac:dyDescent="0.25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5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5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5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5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5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5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5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5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5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5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5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5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5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5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5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5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8:J18"/>
    <mergeCell ref="B26:J26"/>
    <mergeCell ref="B30:J30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2025-12-25T11:51:15Z</dcterms:modified>
</cp:coreProperties>
</file>