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11" i="5" l="1"/>
  <c r="H11" i="2"/>
  <c r="D31" i="5" l="1"/>
  <c r="E31" i="5"/>
  <c r="F31" i="5"/>
  <c r="G31" i="5"/>
  <c r="H19" i="2" l="1"/>
  <c r="H30" i="5" l="1"/>
  <c r="H31" i="5" s="1"/>
  <c r="G25" i="5"/>
  <c r="F25" i="5"/>
  <c r="E25" i="5"/>
  <c r="D25" i="5"/>
  <c r="G22" i="5"/>
  <c r="F22" i="5"/>
  <c r="E22" i="5"/>
  <c r="D22" i="5"/>
  <c r="G15" i="5"/>
  <c r="F15" i="5"/>
  <c r="E15" i="5"/>
  <c r="D15" i="5"/>
  <c r="H15" i="5"/>
  <c r="G12" i="5"/>
  <c r="F12" i="5"/>
  <c r="E12" i="5"/>
  <c r="D12" i="5"/>
  <c r="F36" i="5" l="1"/>
  <c r="E36" i="5"/>
  <c r="G36" i="5"/>
  <c r="H22" i="5"/>
  <c r="H25" i="5"/>
  <c r="D36" i="5"/>
  <c r="E31" i="2"/>
  <c r="F31" i="2"/>
  <c r="G31" i="2"/>
  <c r="D31" i="2"/>
  <c r="H30" i="2"/>
  <c r="G25" i="2"/>
  <c r="F25" i="2"/>
  <c r="E25" i="2"/>
  <c r="D25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1" i="2" l="1"/>
  <c r="H15" i="2"/>
  <c r="F36" i="2"/>
  <c r="E36" i="2"/>
  <c r="G36" i="2"/>
  <c r="H12" i="2"/>
  <c r="D36" i="2"/>
  <c r="H36" i="2" l="1"/>
</calcChain>
</file>

<file path=xl/sharedStrings.xml><?xml version="1.0" encoding="utf-8"?>
<sst xmlns="http://schemas.openxmlformats.org/spreadsheetml/2006/main" count="137" uniqueCount="71">
  <si>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</si>
  <si>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</si>
  <si>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</si>
  <si>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</si>
  <si>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</si>
  <si>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</si>
  <si>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</si>
  <si>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</si>
  <si>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</si>
  <si>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</si>
  <si>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</si>
  <si>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</si>
  <si>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</si>
  <si>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</si>
  <si>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</si>
  <si>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</si>
  <si>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</si>
  <si>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</si>
  <si>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</si>
  <si>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</si>
  <si>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</si>
  <si>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</si>
  <si>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</si>
  <si>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</si>
  <si>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</si>
  <si>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</si>
  <si>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</si>
  <si>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</si>
  <si>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</si>
  <si>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</si>
  <si>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</si>
  <si>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</si>
  <si>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</si>
  <si>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</si>
  <si>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</si>
  <si>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</si>
  <si>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</si>
  <si>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</si>
  <si>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</si>
  <si>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</si>
  <si>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</si>
  <si>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</si>
  <si>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</si>
  <si>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</si>
  <si>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</si>
  <si>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</si>
  <si>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</si>
  <si>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</si>
  <si>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</si>
  <si>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</si>
  <si>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</si>
  <si>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</si>
  <si>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</si>
  <si>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</si>
  <si>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</si>
  <si>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</si>
  <si>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</si>
  <si>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</si>
  <si>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</si>
  <si>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Гор.напиток</t>
  </si>
  <si>
    <t xml:space="preserve">Сладкое </t>
  </si>
  <si>
    <t>-</t>
  </si>
  <si>
    <t>Фрукт</t>
  </si>
  <si>
    <t>Банан</t>
  </si>
  <si>
    <t>Какао</t>
  </si>
  <si>
    <t>Чай с сахаром</t>
  </si>
  <si>
    <t xml:space="preserve">Сырники из творога с джемом </t>
  </si>
  <si>
    <t>Выпечка</t>
  </si>
  <si>
    <t>Огурцы консервированные</t>
  </si>
  <si>
    <t>246/247</t>
  </si>
  <si>
    <t>25.12.2025г.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</si>
</sst>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B11" sqref="B11"/>
    </sheetView>
  </sheetViews>
  <sheetFormatPr defaultColWidth="9.109375" defaultRowHeight="13.8" x14ac:dyDescent="0.25"/>
  <cols>
    <col min="1" max="1" width="2.5546875" style="75" customWidth="1"/>
    <col min="2" max="2" width="37.109375" style="85" customWidth="1"/>
    <col min="3" max="3" width="11" style="85" customWidth="1"/>
    <col min="4" max="4" width="9.5546875" style="82" bestFit="1" customWidth="1"/>
    <col min="5" max="6" width="9.109375" style="73"/>
    <col min="7" max="7" width="10.88671875" style="73" customWidth="1"/>
    <col min="8" max="9" width="12.33203125" style="83" customWidth="1"/>
    <col min="10" max="10" width="11.5546875" style="84" customWidth="1"/>
    <col min="11" max="16384" width="9.109375" style="75"/>
  </cols>
  <sheetData>
    <row r="1" spans="1:12" s="74" customFormat="1" ht="15.6" x14ac:dyDescent="0.3">
      <c r="B1" s="71"/>
      <c r="C1" s="71"/>
      <c r="D1" s="72"/>
      <c r="E1" s="73"/>
      <c r="F1" s="152"/>
      <c r="G1" s="152"/>
      <c r="H1" s="152"/>
      <c r="I1" s="152"/>
      <c r="J1" s="152"/>
    </row>
    <row r="2" spans="1:12" s="74" customFormat="1" ht="16.2" thickBot="1" x14ac:dyDescent="0.35">
      <c r="A2" s="111"/>
      <c r="B2" s="95"/>
      <c r="C2" s="95"/>
      <c r="D2" s="96"/>
      <c r="E2" s="97"/>
      <c r="F2" s="153"/>
      <c r="G2" s="153"/>
      <c r="H2" s="153"/>
      <c r="I2" s="153"/>
      <c r="J2" s="153"/>
      <c r="L2" s="75"/>
    </row>
    <row r="3" spans="1:12" s="74" customFormat="1" ht="15" thickBot="1" x14ac:dyDescent="0.35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70</v>
      </c>
      <c r="K3" s="92"/>
    </row>
    <row r="4" spans="1:12" s="74" customFormat="1" ht="16.2" thickBot="1" x14ac:dyDescent="0.35">
      <c r="A4" s="89"/>
      <c r="B4" s="154"/>
      <c r="C4" s="154"/>
      <c r="D4" s="154"/>
      <c r="E4" s="126"/>
      <c r="F4" s="127"/>
      <c r="G4" s="127"/>
      <c r="H4" s="128"/>
      <c r="I4" s="128"/>
      <c r="J4" s="129"/>
      <c r="K4" s="92"/>
    </row>
    <row r="5" spans="1:12" ht="28.5" customHeight="1" x14ac:dyDescent="0.25">
      <c r="A5" s="90"/>
      <c r="B5" s="118" t="s">
        <v>5</v>
      </c>
      <c r="C5" s="119" t="s">
        <v>23</v>
      </c>
      <c r="D5" s="157" t="s">
        <v>6</v>
      </c>
      <c r="E5" s="159" t="s">
        <v>7</v>
      </c>
      <c r="F5" s="159"/>
      <c r="G5" s="159"/>
      <c r="H5" s="160" t="s">
        <v>8</v>
      </c>
      <c r="I5" s="120" t="s">
        <v>22</v>
      </c>
      <c r="J5" s="162" t="s">
        <v>9</v>
      </c>
      <c r="K5" s="93"/>
    </row>
    <row r="6" spans="1:12" ht="15.6" x14ac:dyDescent="0.25">
      <c r="A6" s="90"/>
      <c r="B6" s="98"/>
      <c r="C6" s="76"/>
      <c r="D6" s="158"/>
      <c r="E6" s="86" t="s">
        <v>10</v>
      </c>
      <c r="F6" s="86" t="s">
        <v>11</v>
      </c>
      <c r="G6" s="86" t="s">
        <v>12</v>
      </c>
      <c r="H6" s="161"/>
      <c r="I6" s="87"/>
      <c r="J6" s="163"/>
      <c r="K6" s="93"/>
    </row>
    <row r="7" spans="1:12" ht="15.6" x14ac:dyDescent="0.25">
      <c r="A7" s="90"/>
      <c r="B7" s="99"/>
      <c r="C7" s="155" t="s">
        <v>34</v>
      </c>
      <c r="D7" s="156"/>
      <c r="E7" s="156"/>
      <c r="F7" s="156"/>
      <c r="G7" s="156"/>
      <c r="H7" s="17"/>
      <c r="I7" s="17"/>
      <c r="J7" s="100"/>
      <c r="K7" s="93"/>
    </row>
    <row r="8" spans="1:12" x14ac:dyDescent="0.25">
      <c r="A8" s="90"/>
      <c r="B8" s="164" t="s">
        <v>18</v>
      </c>
      <c r="C8" s="165"/>
      <c r="D8" s="165"/>
      <c r="E8" s="165"/>
      <c r="F8" s="165"/>
      <c r="G8" s="165"/>
      <c r="H8" s="165"/>
      <c r="I8" s="165"/>
      <c r="J8" s="166"/>
      <c r="K8" s="93"/>
    </row>
    <row r="9" spans="1:12" x14ac:dyDescent="0.25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5">
      <c r="A10" s="91"/>
      <c r="B10" s="103" t="s">
        <v>56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5">
      <c r="A11" s="91"/>
      <c r="B11" s="105" t="s">
        <v>57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61</v>
      </c>
      <c r="K11" s="94"/>
    </row>
    <row r="12" spans="1:12" x14ac:dyDescent="0.25">
      <c r="A12" s="90"/>
      <c r="B12" s="106" t="s">
        <v>19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5">
      <c r="A13" s="90"/>
      <c r="B13" s="170" t="s">
        <v>0</v>
      </c>
      <c r="C13" s="171"/>
      <c r="D13" s="171"/>
      <c r="E13" s="171"/>
      <c r="F13" s="171"/>
      <c r="G13" s="171"/>
      <c r="H13" s="171"/>
      <c r="I13" s="171"/>
      <c r="J13" s="172"/>
      <c r="K13" s="93"/>
    </row>
    <row r="14" spans="1:12" s="6" customFormat="1" x14ac:dyDescent="0.25">
      <c r="B14" s="30" t="s">
        <v>63</v>
      </c>
      <c r="C14" s="30" t="s">
        <v>62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5">
      <c r="A15" s="90"/>
      <c r="B15" s="108" t="s">
        <v>20</v>
      </c>
      <c r="C15" s="46"/>
      <c r="D15" s="8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7"/>
      <c r="K15" s="93"/>
    </row>
    <row r="16" spans="1:12" x14ac:dyDescent="0.25">
      <c r="A16" s="90"/>
      <c r="B16" s="164" t="s">
        <v>1</v>
      </c>
      <c r="C16" s="165"/>
      <c r="D16" s="165"/>
      <c r="E16" s="165"/>
      <c r="F16" s="165"/>
      <c r="G16" s="165"/>
      <c r="H16" s="165"/>
      <c r="I16" s="165"/>
      <c r="J16" s="166"/>
      <c r="K16" s="93"/>
    </row>
    <row r="17" spans="1:11" x14ac:dyDescent="0.25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5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5">
      <c r="A19" s="90"/>
      <c r="B19" s="101" t="s">
        <v>43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" si="0">(E19+G19)*4+F19*9</f>
        <v>49.1</v>
      </c>
      <c r="I19" s="34">
        <v>6</v>
      </c>
      <c r="J19" s="35">
        <v>64</v>
      </c>
      <c r="K19" s="93"/>
    </row>
    <row r="20" spans="1:11" s="141" customFormat="1" ht="27.6" x14ac:dyDescent="0.25">
      <c r="B20" s="30" t="s">
        <v>65</v>
      </c>
      <c r="C20" s="30" t="s">
        <v>59</v>
      </c>
      <c r="D20" s="31">
        <v>200</v>
      </c>
      <c r="E20" s="32">
        <v>0.2</v>
      </c>
      <c r="F20" s="32">
        <v>0</v>
      </c>
      <c r="G20" s="32">
        <v>9.3000000000000007</v>
      </c>
      <c r="H20" s="33">
        <v>38</v>
      </c>
      <c r="I20" s="34">
        <v>2</v>
      </c>
      <c r="J20" s="35">
        <v>686</v>
      </c>
    </row>
    <row r="21" spans="1:11" s="79" customFormat="1" ht="27.6" x14ac:dyDescent="0.25">
      <c r="A21" s="91"/>
      <c r="B21" s="109" t="s">
        <v>13</v>
      </c>
      <c r="C21" s="36" t="s">
        <v>30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1">(E21+G21)*4+F21*9</f>
        <v>233.79999999999998</v>
      </c>
      <c r="I21" s="70">
        <v>5</v>
      </c>
      <c r="J21" s="104">
        <v>366</v>
      </c>
      <c r="K21" s="94"/>
    </row>
    <row r="22" spans="1:11" x14ac:dyDescent="0.25">
      <c r="A22" s="90"/>
      <c r="B22" s="108" t="s">
        <v>14</v>
      </c>
      <c r="C22" s="46"/>
      <c r="D22" s="88">
        <f>SUM(D17:D21)</f>
        <v>800</v>
      </c>
      <c r="E22" s="43">
        <f>SUM(E17:E21)</f>
        <v>28.14</v>
      </c>
      <c r="F22" s="43">
        <f>SUM(F17:F21)</f>
        <v>23.82</v>
      </c>
      <c r="G22" s="43">
        <f>SUM(G17:G21)</f>
        <v>105.98</v>
      </c>
      <c r="H22" s="44">
        <v>840</v>
      </c>
      <c r="I22" s="44">
        <v>77</v>
      </c>
      <c r="J22" s="107"/>
      <c r="K22" s="93"/>
    </row>
    <row r="23" spans="1:11" x14ac:dyDescent="0.25">
      <c r="A23" s="90"/>
      <c r="B23" s="164" t="s">
        <v>2</v>
      </c>
      <c r="C23" s="165"/>
      <c r="D23" s="165"/>
      <c r="E23" s="173"/>
      <c r="F23" s="173"/>
      <c r="G23" s="173"/>
      <c r="H23" s="173"/>
      <c r="I23" s="165"/>
      <c r="J23" s="166"/>
      <c r="K23" s="93"/>
    </row>
    <row r="24" spans="1:11" ht="15.6" x14ac:dyDescent="0.25">
      <c r="A24" s="90"/>
      <c r="B24" s="101" t="s">
        <v>66</v>
      </c>
      <c r="C24" s="80" t="s">
        <v>67</v>
      </c>
      <c r="D24" s="148">
        <v>170</v>
      </c>
      <c r="E24" s="145">
        <v>44.08</v>
      </c>
      <c r="F24" s="145">
        <v>8.42</v>
      </c>
      <c r="G24" s="145">
        <v>53.6</v>
      </c>
      <c r="H24" s="145">
        <v>466</v>
      </c>
      <c r="I24" s="149"/>
      <c r="J24" s="102">
        <v>219</v>
      </c>
      <c r="K24" s="93"/>
    </row>
    <row r="25" spans="1:11" x14ac:dyDescent="0.25">
      <c r="A25" s="90"/>
      <c r="B25" s="110" t="s">
        <v>15</v>
      </c>
      <c r="C25" s="53"/>
      <c r="D25" s="88">
        <f>SUM(D24:D24)</f>
        <v>170</v>
      </c>
      <c r="E25" s="43">
        <f>SUM(E24:E24)</f>
        <v>44.08</v>
      </c>
      <c r="F25" s="43">
        <f>SUM(F24:F24)</f>
        <v>8.42</v>
      </c>
      <c r="G25" s="43">
        <f>SUM(G24:G24)</f>
        <v>53.6</v>
      </c>
      <c r="H25" s="44">
        <v>433</v>
      </c>
      <c r="I25" s="44">
        <v>44</v>
      </c>
      <c r="J25" s="107"/>
      <c r="K25" s="93"/>
    </row>
    <row r="26" spans="1:11" x14ac:dyDescent="0.25">
      <c r="A26" s="90"/>
      <c r="B26" s="164" t="s">
        <v>3</v>
      </c>
      <c r="C26" s="165"/>
      <c r="D26" s="165"/>
      <c r="E26" s="165"/>
      <c r="F26" s="165"/>
      <c r="G26" s="165"/>
      <c r="H26" s="165"/>
      <c r="I26" s="165"/>
      <c r="J26" s="166"/>
      <c r="K26" s="93"/>
    </row>
    <row r="27" spans="1:11" x14ac:dyDescent="0.25">
      <c r="A27" s="90"/>
      <c r="B27" s="101" t="s">
        <v>44</v>
      </c>
      <c r="C27" s="77" t="s">
        <v>45</v>
      </c>
      <c r="D27" s="78">
        <v>240</v>
      </c>
      <c r="E27" s="78">
        <v>24.3</v>
      </c>
      <c r="F27" s="78">
        <v>24.2</v>
      </c>
      <c r="G27" s="78">
        <v>23.5</v>
      </c>
      <c r="H27" s="78">
        <v>409</v>
      </c>
      <c r="I27" s="78">
        <v>113</v>
      </c>
      <c r="J27" s="102">
        <v>436</v>
      </c>
      <c r="K27" s="93"/>
    </row>
    <row r="28" spans="1:11" x14ac:dyDescent="0.25">
      <c r="A28" s="90"/>
      <c r="B28" s="101" t="s">
        <v>68</v>
      </c>
      <c r="C28" s="77" t="s">
        <v>24</v>
      </c>
      <c r="D28" s="78">
        <v>60</v>
      </c>
      <c r="E28" s="78">
        <v>0.5</v>
      </c>
      <c r="F28" s="78">
        <v>0.12</v>
      </c>
      <c r="G28" s="78">
        <v>1.61</v>
      </c>
      <c r="H28" s="78">
        <v>10</v>
      </c>
      <c r="I28" s="78">
        <v>10</v>
      </c>
      <c r="J28" s="102" t="s">
        <v>69</v>
      </c>
      <c r="K28" s="93"/>
    </row>
    <row r="29" spans="1:11" ht="27.6" x14ac:dyDescent="0.25">
      <c r="A29" s="90"/>
      <c r="B29" s="30" t="s">
        <v>65</v>
      </c>
      <c r="C29" s="30" t="s">
        <v>59</v>
      </c>
      <c r="D29" s="142">
        <v>200</v>
      </c>
      <c r="E29" s="145">
        <v>0.2</v>
      </c>
      <c r="F29" s="145">
        <v>0</v>
      </c>
      <c r="G29" s="145">
        <v>9.3000000000000007</v>
      </c>
      <c r="H29" s="145">
        <v>38</v>
      </c>
      <c r="I29" s="150">
        <v>2</v>
      </c>
      <c r="J29" s="31">
        <v>686</v>
      </c>
      <c r="K29" s="93"/>
    </row>
    <row r="30" spans="1:11" ht="27.6" x14ac:dyDescent="0.25">
      <c r="A30" s="90"/>
      <c r="B30" s="109" t="s">
        <v>13</v>
      </c>
      <c r="C30" s="36" t="s">
        <v>30</v>
      </c>
      <c r="D30" s="40">
        <v>60</v>
      </c>
      <c r="E30" s="45">
        <v>4.75</v>
      </c>
      <c r="F30" s="45">
        <v>0.6</v>
      </c>
      <c r="G30" s="45">
        <v>29</v>
      </c>
      <c r="H30" s="70">
        <f>(E30+G30)*4+F30*9</f>
        <v>140.4</v>
      </c>
      <c r="I30" s="70">
        <v>3</v>
      </c>
      <c r="J30" s="104">
        <v>366</v>
      </c>
      <c r="K30" s="94"/>
    </row>
    <row r="31" spans="1:11" s="79" customFormat="1" x14ac:dyDescent="0.25">
      <c r="A31" s="91"/>
      <c r="B31" s="108" t="s">
        <v>16</v>
      </c>
      <c r="C31" s="46"/>
      <c r="D31" s="88">
        <f>SUM(D27:D30)</f>
        <v>560</v>
      </c>
      <c r="E31" s="54">
        <f>SUM(E27:E30)</f>
        <v>29.75</v>
      </c>
      <c r="F31" s="54">
        <f>SUM(F27:F30)</f>
        <v>24.92</v>
      </c>
      <c r="G31" s="54">
        <f>SUM(G27:G30)</f>
        <v>63.41</v>
      </c>
      <c r="H31" s="55">
        <f>SUM(H27:H30)</f>
        <v>597.4</v>
      </c>
      <c r="I31" s="55">
        <v>129</v>
      </c>
      <c r="J31" s="107"/>
      <c r="K31" s="93"/>
    </row>
    <row r="32" spans="1:11" x14ac:dyDescent="0.25">
      <c r="A32" s="90"/>
      <c r="B32" s="167" t="s">
        <v>4</v>
      </c>
      <c r="C32" s="168"/>
      <c r="D32" s="168"/>
      <c r="E32" s="168"/>
      <c r="F32" s="168"/>
      <c r="G32" s="168"/>
      <c r="H32" s="168"/>
      <c r="I32" s="168"/>
      <c r="J32" s="169"/>
      <c r="K32" s="93"/>
    </row>
    <row r="33" spans="1:11" x14ac:dyDescent="0.25">
      <c r="A33" s="90"/>
      <c r="B33" s="30" t="s">
        <v>64</v>
      </c>
      <c r="C33" s="77" t="s">
        <v>27</v>
      </c>
      <c r="D33" s="78">
        <v>200</v>
      </c>
      <c r="E33" s="78">
        <v>3.6</v>
      </c>
      <c r="F33" s="78">
        <v>3.1</v>
      </c>
      <c r="G33" s="78">
        <v>13.6</v>
      </c>
      <c r="H33" s="78">
        <v>97</v>
      </c>
      <c r="I33" s="78">
        <v>10</v>
      </c>
      <c r="J33" s="78">
        <v>693</v>
      </c>
      <c r="K33" s="141"/>
    </row>
    <row r="34" spans="1:11" s="141" customFormat="1" ht="15.6" x14ac:dyDescent="0.25">
      <c r="B34" s="109" t="s">
        <v>58</v>
      </c>
      <c r="C34" s="36" t="s">
        <v>60</v>
      </c>
      <c r="D34" s="142">
        <v>50</v>
      </c>
      <c r="E34" s="145">
        <v>4.75</v>
      </c>
      <c r="F34" s="145">
        <v>4.75</v>
      </c>
      <c r="G34" s="145">
        <v>36</v>
      </c>
      <c r="H34" s="143">
        <v>205.75</v>
      </c>
      <c r="I34" s="38">
        <v>10</v>
      </c>
      <c r="J34" s="107" t="s">
        <v>61</v>
      </c>
      <c r="K34" s="93"/>
    </row>
    <row r="35" spans="1:11" x14ac:dyDescent="0.25">
      <c r="A35" s="90"/>
      <c r="B35" s="110" t="s">
        <v>21</v>
      </c>
      <c r="C35" s="53"/>
      <c r="D35" s="88">
        <v>250</v>
      </c>
      <c r="E35" s="144">
        <v>8.35</v>
      </c>
      <c r="F35" s="144">
        <v>7.85</v>
      </c>
      <c r="G35" s="144">
        <v>49.6</v>
      </c>
      <c r="H35" s="55">
        <v>303</v>
      </c>
      <c r="I35" s="55">
        <v>20</v>
      </c>
      <c r="J35" s="107"/>
      <c r="K35" s="93"/>
    </row>
    <row r="36" spans="1:11" ht="14.4" thickBot="1" x14ac:dyDescent="0.3">
      <c r="A36" s="90"/>
      <c r="B36" s="121" t="s">
        <v>17</v>
      </c>
      <c r="C36" s="122"/>
      <c r="D36" s="123">
        <f>D12+D15+D22+D25+D31+D35</f>
        <v>2480</v>
      </c>
      <c r="E36" s="123">
        <f>E12+E15+E22+E25+E31+E35</f>
        <v>132.99</v>
      </c>
      <c r="F36" s="123">
        <f>F12+F15+F22+F25+F31+F35</f>
        <v>88.66</v>
      </c>
      <c r="G36" s="123">
        <f>G12+G15+G22+G25+G31+G35</f>
        <v>381.95000000000005</v>
      </c>
      <c r="H36" s="124">
        <f>H12+H15+H22+H25+H31+H35</f>
        <v>2914.3</v>
      </c>
      <c r="I36" s="124">
        <v>352</v>
      </c>
      <c r="J36" s="125"/>
      <c r="K36" s="93"/>
    </row>
    <row r="37" spans="1:11" x14ac:dyDescent="0.25">
      <c r="A37" s="90"/>
      <c r="B37" s="151"/>
      <c r="C37" s="151"/>
      <c r="D37" s="151"/>
      <c r="E37" s="151"/>
      <c r="F37" s="151"/>
      <c r="G37" s="151"/>
      <c r="H37" s="151"/>
      <c r="I37" s="151"/>
      <c r="J37" s="151"/>
      <c r="K37" s="93"/>
    </row>
    <row r="38" spans="1:11" x14ac:dyDescent="0.25">
      <c r="A38" s="117"/>
      <c r="B38" s="112"/>
      <c r="C38" s="112"/>
      <c r="D38" s="113"/>
      <c r="E38" s="114"/>
      <c r="F38" s="114"/>
      <c r="G38" s="114"/>
      <c r="H38" s="115"/>
      <c r="I38" s="115"/>
      <c r="J38" s="116"/>
    </row>
    <row r="39" spans="1:11" x14ac:dyDescent="0.25">
      <c r="B39" s="81"/>
      <c r="C39" s="81"/>
    </row>
    <row r="40" spans="1:11" x14ac:dyDescent="0.25">
      <c r="B40" s="81"/>
      <c r="C40" s="81"/>
    </row>
    <row r="41" spans="1:11" x14ac:dyDescent="0.25">
      <c r="B41" s="81"/>
      <c r="C41" s="81"/>
    </row>
    <row r="42" spans="1:11" x14ac:dyDescent="0.25">
      <c r="B42" s="81"/>
      <c r="C42" s="81"/>
    </row>
    <row r="43" spans="1:11" x14ac:dyDescent="0.25">
      <c r="B43" s="81"/>
      <c r="C43" s="81"/>
    </row>
    <row r="44" spans="1:11" x14ac:dyDescent="0.25">
      <c r="B44" s="81"/>
      <c r="C44" s="81"/>
    </row>
    <row r="45" spans="1:11" x14ac:dyDescent="0.25">
      <c r="B45" s="81"/>
      <c r="C45" s="81"/>
      <c r="D45" s="75"/>
      <c r="E45" s="75"/>
      <c r="F45" s="75"/>
      <c r="G45" s="75"/>
      <c r="H45" s="75"/>
      <c r="I45" s="75"/>
      <c r="J45" s="75"/>
    </row>
    <row r="46" spans="1:11" x14ac:dyDescent="0.25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5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5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5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5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5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5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5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5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5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5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5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5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5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5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5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5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5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5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5">
      <c r="B65" s="81"/>
      <c r="C65" s="81"/>
      <c r="D65" s="75"/>
      <c r="E65" s="75"/>
      <c r="F65" s="75"/>
      <c r="G65" s="75"/>
      <c r="H65" s="75"/>
      <c r="I65" s="75"/>
      <c r="J65" s="75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2:J32"/>
    <mergeCell ref="B13:J13"/>
    <mergeCell ref="B16:J16"/>
    <mergeCell ref="B23:J23"/>
    <mergeCell ref="B26:J2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"/>
  <sheetViews>
    <sheetView workbookViewId="0">
      <selection activeCell="J3" sqref="J3"/>
    </sheetView>
  </sheetViews>
  <sheetFormatPr defaultColWidth="9.109375" defaultRowHeight="13.8" x14ac:dyDescent="0.25"/>
  <cols>
    <col min="1" max="1" width="2.5546875" style="6" customWidth="1"/>
    <col min="2" max="2" width="32.5546875" style="11" customWidth="1"/>
    <col min="3" max="3" width="11" style="11" customWidth="1"/>
    <col min="4" max="4" width="9.5546875" style="8" bestFit="1" customWidth="1"/>
    <col min="5" max="6" width="9.109375" style="2"/>
    <col min="7" max="7" width="10.88671875" style="2" customWidth="1"/>
    <col min="8" max="9" width="12.33203125" style="9" customWidth="1"/>
    <col min="10" max="10" width="11.5546875" style="10" customWidth="1"/>
    <col min="11" max="16384" width="9.109375" style="6"/>
  </cols>
  <sheetData>
    <row r="1" spans="1:12" s="13" customFormat="1" ht="15.6" x14ac:dyDescent="0.3">
      <c r="B1" s="1"/>
      <c r="C1" s="1"/>
      <c r="D1" s="12"/>
      <c r="E1" s="2"/>
      <c r="F1" s="174"/>
      <c r="G1" s="174"/>
      <c r="H1" s="174"/>
      <c r="I1" s="174"/>
      <c r="J1" s="174"/>
    </row>
    <row r="2" spans="1:12" s="13" customFormat="1" ht="15.6" x14ac:dyDescent="0.3">
      <c r="B2" s="3"/>
      <c r="C2" s="3"/>
      <c r="D2" s="14"/>
      <c r="E2" s="2"/>
      <c r="F2" s="175"/>
      <c r="G2" s="175"/>
      <c r="H2" s="175"/>
      <c r="I2" s="175"/>
      <c r="J2" s="175"/>
      <c r="L2" s="6"/>
    </row>
    <row r="3" spans="1:12" s="13" customFormat="1" ht="14.4" x14ac:dyDescent="0.3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70</v>
      </c>
    </row>
    <row r="4" spans="1:12" s="13" customFormat="1" ht="15.6" x14ac:dyDescent="0.3">
      <c r="B4" s="176"/>
      <c r="C4" s="176"/>
      <c r="D4" s="176"/>
      <c r="E4" s="2"/>
      <c r="F4" s="4"/>
      <c r="G4" s="4"/>
      <c r="H4" s="5"/>
      <c r="I4" s="5"/>
      <c r="J4" s="15"/>
    </row>
    <row r="5" spans="1:12" ht="28.5" customHeight="1" x14ac:dyDescent="0.25">
      <c r="B5" s="67" t="s">
        <v>5</v>
      </c>
      <c r="C5" s="28" t="s">
        <v>23</v>
      </c>
      <c r="D5" s="180" t="s">
        <v>6</v>
      </c>
      <c r="E5" s="182" t="s">
        <v>7</v>
      </c>
      <c r="F5" s="182"/>
      <c r="G5" s="182"/>
      <c r="H5" s="161" t="s">
        <v>8</v>
      </c>
      <c r="I5" s="64" t="s">
        <v>22</v>
      </c>
      <c r="J5" s="155" t="s">
        <v>9</v>
      </c>
    </row>
    <row r="6" spans="1:12" ht="15.6" x14ac:dyDescent="0.25">
      <c r="B6" s="63"/>
      <c r="C6" s="29"/>
      <c r="D6" s="181"/>
      <c r="E6" s="65" t="s">
        <v>10</v>
      </c>
      <c r="F6" s="65" t="s">
        <v>11</v>
      </c>
      <c r="G6" s="65" t="s">
        <v>12</v>
      </c>
      <c r="H6" s="161"/>
      <c r="I6" s="66"/>
      <c r="J6" s="155"/>
    </row>
    <row r="7" spans="1:12" ht="15.6" x14ac:dyDescent="0.25">
      <c r="B7" s="16"/>
      <c r="C7" s="177" t="s">
        <v>46</v>
      </c>
      <c r="D7" s="178"/>
      <c r="E7" s="178"/>
      <c r="F7" s="178"/>
      <c r="G7" s="179"/>
      <c r="H7" s="17"/>
      <c r="I7" s="17"/>
      <c r="J7" s="18"/>
    </row>
    <row r="8" spans="1:12" x14ac:dyDescent="0.25">
      <c r="B8" s="165" t="s">
        <v>18</v>
      </c>
      <c r="C8" s="165"/>
      <c r="D8" s="165"/>
      <c r="E8" s="165"/>
      <c r="F8" s="165"/>
      <c r="G8" s="165"/>
      <c r="H8" s="165"/>
      <c r="I8" s="165"/>
      <c r="J8" s="165"/>
    </row>
    <row r="9" spans="1:12" x14ac:dyDescent="0.25">
      <c r="A9" s="6" t="s">
        <v>47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5">
      <c r="B10" s="30" t="s">
        <v>56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5">
      <c r="A11" s="6" t="s">
        <v>48</v>
      </c>
      <c r="B11" s="39" t="s">
        <v>57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61</v>
      </c>
    </row>
    <row r="12" spans="1:12" x14ac:dyDescent="0.25">
      <c r="B12" s="41" t="s">
        <v>19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5">
      <c r="B13" s="189" t="s">
        <v>0</v>
      </c>
      <c r="C13" s="190"/>
      <c r="D13" s="190"/>
      <c r="E13" s="190"/>
      <c r="F13" s="190"/>
      <c r="G13" s="190"/>
      <c r="H13" s="190"/>
      <c r="I13" s="190"/>
      <c r="J13" s="191"/>
    </row>
    <row r="14" spans="1:12" x14ac:dyDescent="0.25">
      <c r="B14" s="30" t="s">
        <v>63</v>
      </c>
      <c r="C14" s="30" t="s">
        <v>62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5">
      <c r="B15" s="46" t="s">
        <v>20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5">
      <c r="B16" s="192" t="s">
        <v>1</v>
      </c>
      <c r="C16" s="193"/>
      <c r="D16" s="193"/>
      <c r="E16" s="193"/>
      <c r="F16" s="193"/>
      <c r="G16" s="193"/>
      <c r="H16" s="193"/>
      <c r="I16" s="193"/>
      <c r="J16" s="194"/>
    </row>
    <row r="17" spans="1:41" x14ac:dyDescent="0.25">
      <c r="A17" s="6" t="s">
        <v>49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5">
      <c r="A18" s="6" t="s">
        <v>50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.6" x14ac:dyDescent="0.25">
      <c r="A19" s="6" t="s">
        <v>51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ht="27.6" x14ac:dyDescent="0.25">
      <c r="B20" s="30" t="s">
        <v>65</v>
      </c>
      <c r="C20" s="30" t="s">
        <v>59</v>
      </c>
      <c r="D20" s="31">
        <v>200</v>
      </c>
      <c r="E20" s="32">
        <v>0.2</v>
      </c>
      <c r="F20" s="32">
        <v>0</v>
      </c>
      <c r="G20" s="32">
        <v>9.3000000000000007</v>
      </c>
      <c r="H20" s="33">
        <v>38</v>
      </c>
      <c r="I20" s="34">
        <v>2</v>
      </c>
      <c r="J20" s="35">
        <v>686</v>
      </c>
    </row>
    <row r="21" spans="1:41" ht="27.6" x14ac:dyDescent="0.25">
      <c r="A21" s="6" t="s">
        <v>52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5">
      <c r="B22" s="46" t="s">
        <v>14</v>
      </c>
      <c r="C22" s="46"/>
      <c r="D22" s="42">
        <f>SUM(D17:D21)</f>
        <v>980</v>
      </c>
      <c r="E22" s="43">
        <f>SUM(E17:E21)</f>
        <v>36.049999999999997</v>
      </c>
      <c r="F22" s="43">
        <f>SUM(F17:F21)</f>
        <v>29.769999999999996</v>
      </c>
      <c r="G22" s="43">
        <f>SUM(G17:G21)</f>
        <v>141.44</v>
      </c>
      <c r="H22" s="44">
        <f>SUM(H17:H21)</f>
        <v>978</v>
      </c>
      <c r="I22" s="44">
        <v>92</v>
      </c>
      <c r="J22" s="31"/>
    </row>
    <row r="23" spans="1:41" x14ac:dyDescent="0.25">
      <c r="B23" s="192" t="s">
        <v>2</v>
      </c>
      <c r="C23" s="193"/>
      <c r="D23" s="193"/>
      <c r="E23" s="193"/>
      <c r="F23" s="193"/>
      <c r="G23" s="193"/>
      <c r="H23" s="193"/>
      <c r="I23" s="193"/>
      <c r="J23" s="194"/>
    </row>
    <row r="24" spans="1:41" x14ac:dyDescent="0.25">
      <c r="A24" s="6" t="s">
        <v>53</v>
      </c>
      <c r="B24" s="30" t="s">
        <v>66</v>
      </c>
      <c r="C24" s="30" t="s">
        <v>67</v>
      </c>
      <c r="D24" s="31">
        <v>200</v>
      </c>
      <c r="E24" s="32">
        <v>49.5</v>
      </c>
      <c r="F24" s="32">
        <v>9.24</v>
      </c>
      <c r="G24" s="32">
        <v>56.8</v>
      </c>
      <c r="H24" s="33">
        <v>508</v>
      </c>
      <c r="I24" s="34"/>
      <c r="J24" s="35">
        <v>219</v>
      </c>
    </row>
    <row r="25" spans="1:41" x14ac:dyDescent="0.25">
      <c r="B25" s="53" t="s">
        <v>15</v>
      </c>
      <c r="C25" s="53"/>
      <c r="D25" s="42">
        <f>SUM(D24:D24)</f>
        <v>200</v>
      </c>
      <c r="E25" s="43">
        <f>SUM(E24:E24)</f>
        <v>49.5</v>
      </c>
      <c r="F25" s="43">
        <f>SUM(F24:F24)</f>
        <v>9.24</v>
      </c>
      <c r="G25" s="43">
        <f>SUM(G24:G24)</f>
        <v>56.8</v>
      </c>
      <c r="H25" s="44">
        <f>SUM(H24:H24)</f>
        <v>508</v>
      </c>
      <c r="I25" s="44">
        <v>53</v>
      </c>
      <c r="J25" s="31"/>
    </row>
    <row r="26" spans="1:41" x14ac:dyDescent="0.25">
      <c r="B26" s="192" t="s">
        <v>3</v>
      </c>
      <c r="C26" s="193"/>
      <c r="D26" s="193"/>
      <c r="E26" s="193"/>
      <c r="F26" s="193"/>
      <c r="G26" s="193"/>
      <c r="H26" s="193"/>
      <c r="I26" s="193"/>
      <c r="J26" s="194"/>
    </row>
    <row r="27" spans="1:41" x14ac:dyDescent="0.25">
      <c r="B27" s="30" t="s">
        <v>41</v>
      </c>
      <c r="C27" s="30" t="s">
        <v>42</v>
      </c>
      <c r="D27" s="31">
        <v>280</v>
      </c>
      <c r="E27" s="32">
        <v>28.4</v>
      </c>
      <c r="F27" s="32">
        <v>28.2</v>
      </c>
      <c r="G27" s="32">
        <v>27.4</v>
      </c>
      <c r="H27" s="33">
        <v>477</v>
      </c>
      <c r="I27" s="34">
        <v>132</v>
      </c>
      <c r="J27" s="35">
        <v>436</v>
      </c>
    </row>
    <row r="28" spans="1:41" x14ac:dyDescent="0.25">
      <c r="A28" s="6" t="s">
        <v>54</v>
      </c>
      <c r="B28" s="30" t="s">
        <v>68</v>
      </c>
      <c r="C28" s="30" t="s">
        <v>24</v>
      </c>
      <c r="D28" s="31">
        <v>100</v>
      </c>
      <c r="E28" s="32">
        <v>0.8</v>
      </c>
      <c r="F28" s="32">
        <v>0.2</v>
      </c>
      <c r="G28" s="32">
        <v>2.6</v>
      </c>
      <c r="H28" s="33">
        <v>15</v>
      </c>
      <c r="I28" s="34">
        <v>18</v>
      </c>
      <c r="J28" s="31" t="s">
        <v>69</v>
      </c>
      <c r="K28" s="146"/>
    </row>
    <row r="29" spans="1:41" s="75" customFormat="1" ht="27.6" x14ac:dyDescent="0.25">
      <c r="A29" s="90"/>
      <c r="B29" s="30" t="s">
        <v>65</v>
      </c>
      <c r="C29" s="30" t="s">
        <v>59</v>
      </c>
      <c r="D29" s="142">
        <v>200</v>
      </c>
      <c r="E29" s="145">
        <v>0.2</v>
      </c>
      <c r="F29" s="145">
        <v>0</v>
      </c>
      <c r="G29" s="145">
        <v>9.3000000000000007</v>
      </c>
      <c r="H29" s="145">
        <v>38</v>
      </c>
      <c r="I29" s="150">
        <v>2</v>
      </c>
      <c r="J29" s="31">
        <v>686</v>
      </c>
      <c r="K29" s="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ht="27.6" x14ac:dyDescent="0.25">
      <c r="A30" s="6" t="s">
        <v>55</v>
      </c>
      <c r="B30" s="36" t="s">
        <v>13</v>
      </c>
      <c r="C30" s="36" t="s">
        <v>30</v>
      </c>
      <c r="D30" s="31">
        <v>90</v>
      </c>
      <c r="E30" s="37">
        <v>7.1</v>
      </c>
      <c r="F30" s="37">
        <v>0.9</v>
      </c>
      <c r="G30" s="37">
        <v>43.5</v>
      </c>
      <c r="H30" s="38">
        <f>(E30+G30)*4+F30*9</f>
        <v>210.5</v>
      </c>
      <c r="I30" s="38">
        <v>4.32</v>
      </c>
      <c r="J30" s="31">
        <v>366</v>
      </c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x14ac:dyDescent="0.25">
      <c r="B31" s="46" t="s">
        <v>16</v>
      </c>
      <c r="C31" s="46"/>
      <c r="D31" s="42">
        <f>SUM(D27:D30)</f>
        <v>670</v>
      </c>
      <c r="E31" s="54">
        <f>SUM(E27:E30)</f>
        <v>36.5</v>
      </c>
      <c r="F31" s="54">
        <f>SUM(F27:F30)</f>
        <v>29.299999999999997</v>
      </c>
      <c r="G31" s="54">
        <f>SUM(G27:G30)</f>
        <v>82.8</v>
      </c>
      <c r="H31" s="55">
        <f>SUM(H27:H30)</f>
        <v>740.5</v>
      </c>
      <c r="I31" s="55">
        <v>155</v>
      </c>
      <c r="J31" s="31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5">
      <c r="B32" s="183" t="s">
        <v>4</v>
      </c>
      <c r="C32" s="184"/>
      <c r="D32" s="184"/>
      <c r="E32" s="184"/>
      <c r="F32" s="184"/>
      <c r="G32" s="184"/>
      <c r="H32" s="184"/>
      <c r="I32" s="184"/>
      <c r="J32" s="185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ht="27.6" x14ac:dyDescent="0.25">
      <c r="B33" s="30" t="s">
        <v>56</v>
      </c>
      <c r="C33" s="30" t="s">
        <v>28</v>
      </c>
      <c r="D33" s="40">
        <v>200</v>
      </c>
      <c r="E33" s="68">
        <v>2.9</v>
      </c>
      <c r="F33" s="68">
        <v>2.8</v>
      </c>
      <c r="G33" s="68">
        <v>14.9</v>
      </c>
      <c r="H33" s="69">
        <v>96</v>
      </c>
      <c r="I33" s="69">
        <v>10</v>
      </c>
      <c r="J33" s="40">
        <v>692</v>
      </c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ht="15.6" x14ac:dyDescent="0.25">
      <c r="B34" s="109" t="s">
        <v>58</v>
      </c>
      <c r="C34" s="36" t="s">
        <v>60</v>
      </c>
      <c r="D34" s="142">
        <v>50</v>
      </c>
      <c r="E34" s="145">
        <v>4.75</v>
      </c>
      <c r="F34" s="145">
        <v>4.75</v>
      </c>
      <c r="G34" s="145">
        <v>36</v>
      </c>
      <c r="H34" s="143">
        <v>205.75</v>
      </c>
      <c r="I34" s="38">
        <v>10</v>
      </c>
      <c r="J34" s="31" t="s">
        <v>61</v>
      </c>
      <c r="K34" s="146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x14ac:dyDescent="0.25">
      <c r="A35" s="90"/>
      <c r="B35" s="53" t="s">
        <v>21</v>
      </c>
      <c r="C35" s="53"/>
      <c r="D35" s="42">
        <v>300</v>
      </c>
      <c r="E35" s="42">
        <v>9.25</v>
      </c>
      <c r="F35" s="42">
        <v>8.5500000000000007</v>
      </c>
      <c r="G35" s="42">
        <v>53</v>
      </c>
      <c r="H35" s="55">
        <v>327</v>
      </c>
      <c r="I35" s="55">
        <v>22</v>
      </c>
      <c r="J35" s="31"/>
      <c r="K35" s="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x14ac:dyDescent="0.25">
      <c r="B36" s="46" t="s">
        <v>17</v>
      </c>
      <c r="C36" s="46"/>
      <c r="D36" s="56">
        <f>D12+D15+D22+D25+D31+D35</f>
        <v>2910</v>
      </c>
      <c r="E36" s="56">
        <f>E12+E15+E22+E25+E31+E35</f>
        <v>158.01999999999998</v>
      </c>
      <c r="F36" s="56">
        <f>F12+F15+F22+F25+F31+F35</f>
        <v>104.57999999999998</v>
      </c>
      <c r="G36" s="56">
        <f>G12+G15+G22+G25+G31+G35</f>
        <v>448.04</v>
      </c>
      <c r="H36" s="57">
        <v>3505</v>
      </c>
      <c r="I36" s="57">
        <v>408</v>
      </c>
      <c r="J36" s="5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5">
      <c r="B37" s="186"/>
      <c r="C37" s="187"/>
      <c r="D37" s="187"/>
      <c r="E37" s="187"/>
      <c r="F37" s="187"/>
      <c r="G37" s="187"/>
      <c r="H37" s="187"/>
      <c r="I37" s="187"/>
      <c r="J37" s="188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x14ac:dyDescent="0.25">
      <c r="B38" s="58"/>
      <c r="C38" s="58"/>
      <c r="D38" s="59"/>
      <c r="E38" s="60"/>
      <c r="F38" s="60"/>
      <c r="G38" s="60"/>
      <c r="H38" s="61"/>
      <c r="I38" s="61"/>
      <c r="J38" s="62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x14ac:dyDescent="0.25">
      <c r="B39" s="7"/>
      <c r="C39" s="7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x14ac:dyDescent="0.25">
      <c r="B40" s="7"/>
      <c r="C40" s="7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5">
      <c r="B41" s="7"/>
      <c r="C41" s="7"/>
    </row>
    <row r="42" spans="1:41" x14ac:dyDescent="0.25">
      <c r="B42" s="7"/>
      <c r="C42" s="7"/>
    </row>
    <row r="43" spans="1:41" x14ac:dyDescent="0.25">
      <c r="B43" s="7"/>
      <c r="C43" s="7"/>
    </row>
    <row r="44" spans="1:41" x14ac:dyDescent="0.25">
      <c r="B44" s="7"/>
      <c r="C44" s="7"/>
    </row>
    <row r="45" spans="1:41" x14ac:dyDescent="0.25">
      <c r="B45" s="7"/>
      <c r="C45" s="7"/>
      <c r="D45" s="6"/>
      <c r="E45" s="6"/>
      <c r="F45" s="6"/>
      <c r="G45" s="6"/>
      <c r="H45" s="6"/>
      <c r="I45" s="6"/>
      <c r="J45" s="6"/>
    </row>
    <row r="46" spans="1:41" x14ac:dyDescent="0.25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5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5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5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5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5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5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5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5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5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5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5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5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5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5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5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5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5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5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B32:J32"/>
    <mergeCell ref="B37:J37"/>
    <mergeCell ref="B8:J8"/>
    <mergeCell ref="B13:J13"/>
    <mergeCell ref="B16:J16"/>
    <mergeCell ref="B23:J23"/>
    <mergeCell ref="B26:J2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2025-12-25T12:00:21Z</dcterms:modified>
</cp:coreProperties>
</file>