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C9D34470-3558-4281-915A-AC728C500EC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меню 7-11 лет" sheetId="2" r:id="rId1"/>
    <sheet name="меню 12 лет и старше" sheetId="5" r:id="rId2"/>
  </sheets>
  <calcPr calcId="181029"/>
</workbook>
</file>

<file path=xl/calcChain.xml><?xml version="1.0" encoding="utf-8"?>
<calcChain xmlns="http://schemas.openxmlformats.org/spreadsheetml/2006/main">
  <c r="E38" i="2" l="1"/>
  <c r="D34" i="5" l="1"/>
  <c r="H18" i="5" l="1"/>
  <c r="G34" i="5"/>
  <c r="F34" i="5"/>
  <c r="E34" i="5"/>
  <c r="H33" i="5"/>
  <c r="H32" i="5"/>
  <c r="H27" i="5"/>
  <c r="G27" i="5"/>
  <c r="F27" i="5"/>
  <c r="E27" i="5"/>
  <c r="D27" i="5"/>
  <c r="G24" i="5"/>
  <c r="F24" i="5"/>
  <c r="E24" i="5"/>
  <c r="D24" i="5"/>
  <c r="G12" i="5"/>
  <c r="F12" i="5"/>
  <c r="E12" i="5"/>
  <c r="D12" i="5"/>
  <c r="H10" i="5"/>
  <c r="H24" i="5" l="1"/>
  <c r="E38" i="5"/>
  <c r="F38" i="5"/>
  <c r="D38" i="5"/>
  <c r="H12" i="5"/>
  <c r="H38" i="5" s="1"/>
  <c r="G34" i="2"/>
  <c r="F34" i="2"/>
  <c r="E34" i="2"/>
  <c r="D34" i="2" l="1"/>
  <c r="D12" i="2" l="1"/>
  <c r="H11" i="2"/>
  <c r="H10" i="2"/>
  <c r="H29" i="2"/>
  <c r="H18" i="2"/>
  <c r="H33" i="2"/>
  <c r="H32" i="2"/>
  <c r="G27" i="2"/>
  <c r="F27" i="2"/>
  <c r="E27" i="2"/>
  <c r="D27" i="2"/>
  <c r="G24" i="2"/>
  <c r="F24" i="2"/>
  <c r="E24" i="2"/>
  <c r="D24" i="2"/>
  <c r="G12" i="2"/>
  <c r="F12" i="2"/>
  <c r="E12" i="2"/>
  <c r="H27" i="2" l="1"/>
  <c r="H24" i="2"/>
  <c r="F38" i="2"/>
  <c r="H12" i="2"/>
</calcChain>
</file>

<file path=xl/sharedStrings.xml><?xml version="1.0" encoding="utf-8"?>
<sst xmlns="http://schemas.openxmlformats.org/spreadsheetml/2006/main" count="138" uniqueCount="61">
  <si>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</si>
  <si>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</si>
  <si>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</si>
  <si>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</si>
  <si>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</si>
  <si>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</si>
  <si>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</si>
  <si>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</si>
  <si>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</si>
  <si>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</si>
  <si>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</si>
  <si>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</si>
  <si>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</si>
  <si>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</si>
  <si>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</si>
  <si>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</si>
  <si>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</si>
  <si>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</si>
  <si>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</si>
  <si>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</si>
  <si>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</si>
  <si>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</si>
  <si>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</si>
  <si>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</si>
  <si>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</si>
  <si>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</si>
  <si>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</si>
  <si>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</si>
  <si>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</si>
  <si>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</si>
  <si>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</si>
  <si>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</si>
  <si>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</si>
  <si>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</si>
  <si>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</si>
  <si>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</si>
  <si>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</si>
  <si>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</si>
  <si>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</si>
  <si>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</si>
  <si>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</si>
  <si>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</si>
  <si>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</si>
  <si>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</si>
  <si>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</si>
  <si>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</si>
  <si>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</si>
  <si>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</si>
  <si>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</si>
  <si>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</si>
  <si>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</si>
  <si>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</si>
  <si>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Тефтели с рисом</t>
  </si>
  <si>
    <t>Салат "Степной"</t>
  </si>
  <si>
    <t>Для детей от 12 лет и старше</t>
  </si>
  <si>
    <t>Печенье</t>
  </si>
  <si>
    <t xml:space="preserve">Сладкое </t>
  </si>
  <si>
    <t>Апельсин</t>
  </si>
  <si>
    <t>Запеканка из творога со сгущ.молоком</t>
  </si>
  <si>
    <t xml:space="preserve">Яйцо отварное </t>
  </si>
  <si>
    <t>26.12.2025г.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</si>
</sst>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4" xfId="0" applyFont="1" applyFill="1" applyBorder="1"/>
    <xf numFmtId="2" fontId="10" fillId="2" borderId="0" xfId="0" applyNumberFormat="1" applyFont="1" applyFill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2"/>
  <sheetViews>
    <sheetView topLeftCell="A22" workbookViewId="0">
      <selection activeCell="B39" sqref="B39:J39"/>
    </sheetView>
  </sheetViews>
  <sheetFormatPr defaultColWidth="9.109375" defaultRowHeight="13.8" x14ac:dyDescent="0.25"/>
  <cols>
    <col min="1" max="1" width="2.5546875" style="29" customWidth="1"/>
    <col min="2" max="2" width="32.5546875" style="3" customWidth="1"/>
    <col min="3" max="3" width="11" style="3" customWidth="1"/>
    <col min="4" max="4" width="9.5546875" style="3" bestFit="1" customWidth="1"/>
    <col min="5" max="6" width="9.109375" style="27"/>
    <col min="7" max="7" width="10.88671875" style="27" customWidth="1"/>
    <col min="8" max="9" width="12.33203125" style="43" customWidth="1"/>
    <col min="10" max="10" width="11.5546875" style="44" customWidth="1"/>
    <col min="11" max="16384" width="9.109375" style="29"/>
  </cols>
  <sheetData>
    <row r="1" spans="2:12" s="28" customFormat="1" ht="15.6" x14ac:dyDescent="0.3">
      <c r="B1" s="1"/>
      <c r="C1" s="1"/>
      <c r="D1" s="1"/>
      <c r="E1" s="27"/>
      <c r="F1" s="70"/>
      <c r="G1" s="70"/>
      <c r="H1" s="70"/>
      <c r="I1" s="70"/>
      <c r="J1" s="70"/>
    </row>
    <row r="2" spans="2:12" s="28" customFormat="1" ht="15.6" x14ac:dyDescent="0.3">
      <c r="B2" s="2"/>
      <c r="C2" s="2"/>
      <c r="D2" s="2"/>
      <c r="E2" s="27"/>
      <c r="F2" s="71"/>
      <c r="G2" s="71"/>
      <c r="H2" s="71"/>
      <c r="I2" s="71"/>
      <c r="J2" s="71"/>
      <c r="L2" s="29"/>
    </row>
    <row r="3" spans="2:12" s="28" customFormat="1" ht="14.4" x14ac:dyDescent="0.3">
      <c r="B3" s="6" t="s">
        <v>44</v>
      </c>
      <c r="C3" s="7" t="s">
        <v>45</v>
      </c>
      <c r="D3" s="30"/>
      <c r="E3" s="31"/>
      <c r="F3" s="32"/>
      <c r="G3" s="8" t="s">
        <v>41</v>
      </c>
      <c r="H3" s="9"/>
      <c r="I3" s="10" t="s">
        <v>42</v>
      </c>
      <c r="J3" s="11" t="s">
        <v>60</v>
      </c>
    </row>
    <row r="4" spans="2:12" s="28" customFormat="1" ht="15.6" x14ac:dyDescent="0.3">
      <c r="B4" s="72"/>
      <c r="C4" s="72"/>
      <c r="D4" s="72"/>
      <c r="E4" s="27"/>
      <c r="F4" s="33"/>
      <c r="G4" s="33"/>
      <c r="H4" s="34"/>
      <c r="I4" s="34"/>
      <c r="J4" s="35"/>
    </row>
    <row r="5" spans="2:12" ht="28.5" customHeight="1" x14ac:dyDescent="0.25">
      <c r="B5" s="45" t="s">
        <v>6</v>
      </c>
      <c r="C5" s="46" t="s">
        <v>30</v>
      </c>
      <c r="D5" s="76" t="s">
        <v>7</v>
      </c>
      <c r="E5" s="78" t="s">
        <v>8</v>
      </c>
      <c r="F5" s="78"/>
      <c r="G5" s="78"/>
      <c r="H5" s="79" t="s">
        <v>9</v>
      </c>
      <c r="I5" s="36" t="s">
        <v>29</v>
      </c>
      <c r="J5" s="80" t="s">
        <v>10</v>
      </c>
    </row>
    <row r="6" spans="2:12" ht="15.6" x14ac:dyDescent="0.25">
      <c r="B6" s="26"/>
      <c r="C6" s="12"/>
      <c r="D6" s="77"/>
      <c r="E6" s="47" t="s">
        <v>11</v>
      </c>
      <c r="F6" s="47" t="s">
        <v>12</v>
      </c>
      <c r="G6" s="47" t="s">
        <v>13</v>
      </c>
      <c r="H6" s="79"/>
      <c r="I6" s="48"/>
      <c r="J6" s="80"/>
    </row>
    <row r="7" spans="2:12" ht="15.6" x14ac:dyDescent="0.25">
      <c r="B7" s="4"/>
      <c r="C7" s="73" t="s">
        <v>43</v>
      </c>
      <c r="D7" s="74"/>
      <c r="E7" s="74"/>
      <c r="F7" s="74"/>
      <c r="G7" s="75"/>
      <c r="H7" s="37"/>
      <c r="I7" s="37"/>
      <c r="J7" s="5"/>
    </row>
    <row r="8" spans="2:12" x14ac:dyDescent="0.25">
      <c r="B8" s="59" t="s">
        <v>21</v>
      </c>
      <c r="C8" s="59"/>
      <c r="D8" s="59"/>
      <c r="E8" s="59"/>
      <c r="F8" s="59"/>
      <c r="G8" s="59"/>
      <c r="H8" s="59"/>
      <c r="I8" s="59"/>
      <c r="J8" s="59"/>
    </row>
    <row r="9" spans="2:12" x14ac:dyDescent="0.25">
      <c r="B9" s="13" t="s">
        <v>48</v>
      </c>
      <c r="C9" s="13" t="s">
        <v>38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.6" x14ac:dyDescent="0.25">
      <c r="B10" s="13" t="s">
        <v>22</v>
      </c>
      <c r="C10" s="13" t="s">
        <v>37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5">
      <c r="B11" s="14" t="s">
        <v>28</v>
      </c>
      <c r="C11" s="14" t="s">
        <v>40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5">
      <c r="B12" s="17" t="s">
        <v>23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5">
      <c r="B13" s="67" t="s">
        <v>0</v>
      </c>
      <c r="C13" s="68"/>
      <c r="D13" s="68"/>
      <c r="E13" s="68"/>
      <c r="F13" s="68"/>
      <c r="G13" s="68"/>
      <c r="H13" s="68"/>
      <c r="I13" s="68"/>
      <c r="J13" s="69"/>
    </row>
    <row r="14" spans="2:12" s="54" customFormat="1" x14ac:dyDescent="0.25">
      <c r="B14" s="55" t="s">
        <v>55</v>
      </c>
      <c r="C14" s="55" t="s">
        <v>56</v>
      </c>
      <c r="D14" s="56">
        <v>25</v>
      </c>
      <c r="E14" s="57">
        <v>4.75</v>
      </c>
      <c r="F14" s="57">
        <v>4.75</v>
      </c>
      <c r="G14" s="57">
        <v>36</v>
      </c>
      <c r="H14" s="58">
        <v>360</v>
      </c>
      <c r="I14" s="58">
        <v>7</v>
      </c>
      <c r="J14" s="56" t="s">
        <v>14</v>
      </c>
    </row>
    <row r="15" spans="2:12" x14ac:dyDescent="0.25">
      <c r="B15" s="18" t="s">
        <v>57</v>
      </c>
      <c r="C15" s="18" t="s">
        <v>57</v>
      </c>
      <c r="D15" s="15">
        <v>200</v>
      </c>
      <c r="E15" s="21">
        <v>1.86</v>
      </c>
      <c r="F15" s="21">
        <v>0.4</v>
      </c>
      <c r="G15" s="21">
        <v>16</v>
      </c>
      <c r="H15" s="23">
        <v>36</v>
      </c>
      <c r="I15" s="23">
        <v>36</v>
      </c>
      <c r="J15" s="15">
        <v>393</v>
      </c>
    </row>
    <row r="16" spans="2:12" x14ac:dyDescent="0.25">
      <c r="B16" s="19" t="s">
        <v>26</v>
      </c>
      <c r="C16" s="19"/>
      <c r="D16" s="24">
        <v>225</v>
      </c>
      <c r="E16" s="42">
        <v>7.05</v>
      </c>
      <c r="F16" s="42">
        <v>5.55</v>
      </c>
      <c r="G16" s="42">
        <v>67.5</v>
      </c>
      <c r="H16" s="41">
        <v>502</v>
      </c>
      <c r="I16" s="41">
        <v>22</v>
      </c>
      <c r="J16" s="15"/>
    </row>
    <row r="17" spans="2:10" x14ac:dyDescent="0.25">
      <c r="B17" s="63" t="s">
        <v>1</v>
      </c>
      <c r="C17" s="64"/>
      <c r="D17" s="64"/>
      <c r="E17" s="64"/>
      <c r="F17" s="64"/>
      <c r="G17" s="64"/>
      <c r="H17" s="64"/>
      <c r="I17" s="64"/>
      <c r="J17" s="66"/>
    </row>
    <row r="18" spans="2:10" x14ac:dyDescent="0.25">
      <c r="B18" s="13" t="s">
        <v>24</v>
      </c>
      <c r="C18" s="13" t="s">
        <v>33</v>
      </c>
      <c r="D18" s="15">
        <v>200</v>
      </c>
      <c r="E18" s="38">
        <v>1.9</v>
      </c>
      <c r="F18" s="38">
        <v>4</v>
      </c>
      <c r="G18" s="38">
        <v>12.6</v>
      </c>
      <c r="H18" s="16">
        <f>(E18+G18)*4+F18*9</f>
        <v>94</v>
      </c>
      <c r="I18" s="39">
        <v>9</v>
      </c>
      <c r="J18" s="40">
        <v>132</v>
      </c>
    </row>
    <row r="19" spans="2:10" x14ac:dyDescent="0.25">
      <c r="B19" s="13" t="s">
        <v>49</v>
      </c>
      <c r="C19" s="13" t="s">
        <v>34</v>
      </c>
      <c r="D19" s="15">
        <v>150</v>
      </c>
      <c r="E19" s="38">
        <v>3.1</v>
      </c>
      <c r="F19" s="38">
        <v>4.7</v>
      </c>
      <c r="G19" s="38">
        <v>20</v>
      </c>
      <c r="H19" s="16">
        <v>135</v>
      </c>
      <c r="I19" s="39">
        <v>13</v>
      </c>
      <c r="J19" s="40" t="s">
        <v>50</v>
      </c>
    </row>
    <row r="20" spans="2:10" ht="27.6" x14ac:dyDescent="0.25">
      <c r="B20" s="13" t="s">
        <v>51</v>
      </c>
      <c r="C20" s="13" t="s">
        <v>35</v>
      </c>
      <c r="D20" s="15">
        <v>120</v>
      </c>
      <c r="E20" s="38">
        <v>10.7</v>
      </c>
      <c r="F20" s="38">
        <v>5.2</v>
      </c>
      <c r="G20" s="38">
        <v>5.6</v>
      </c>
      <c r="H20" s="16">
        <v>112</v>
      </c>
      <c r="I20" s="39">
        <v>36</v>
      </c>
      <c r="J20" s="40">
        <v>374</v>
      </c>
    </row>
    <row r="21" spans="2:10" x14ac:dyDescent="0.25">
      <c r="B21" s="13" t="s">
        <v>46</v>
      </c>
      <c r="C21" s="13" t="s">
        <v>31</v>
      </c>
      <c r="D21" s="15">
        <v>60</v>
      </c>
      <c r="E21" s="38">
        <v>0.5</v>
      </c>
      <c r="F21" s="38">
        <v>0.12</v>
      </c>
      <c r="G21" s="38">
        <v>1.61</v>
      </c>
      <c r="H21" s="16">
        <v>10</v>
      </c>
      <c r="I21" s="39">
        <v>10</v>
      </c>
      <c r="J21" s="40" t="s">
        <v>47</v>
      </c>
    </row>
    <row r="22" spans="2:10" ht="27.6" x14ac:dyDescent="0.25">
      <c r="B22" s="13" t="s">
        <v>22</v>
      </c>
      <c r="C22" s="13" t="s">
        <v>37</v>
      </c>
      <c r="D22" s="15">
        <v>200</v>
      </c>
      <c r="E22" s="51">
        <v>2.9</v>
      </c>
      <c r="F22" s="51">
        <v>2.8</v>
      </c>
      <c r="G22" s="51">
        <v>14.9</v>
      </c>
      <c r="H22" s="16">
        <v>96.4</v>
      </c>
      <c r="I22" s="39">
        <v>10</v>
      </c>
      <c r="J22" s="40">
        <v>692</v>
      </c>
    </row>
    <row r="23" spans="2:10" ht="27.6" x14ac:dyDescent="0.25">
      <c r="B23" s="18" t="s">
        <v>15</v>
      </c>
      <c r="C23" s="18" t="s">
        <v>32</v>
      </c>
      <c r="D23" s="49">
        <v>100</v>
      </c>
      <c r="E23" s="53">
        <v>7.9</v>
      </c>
      <c r="F23" s="53">
        <v>1</v>
      </c>
      <c r="G23" s="53">
        <v>48.3</v>
      </c>
      <c r="H23" s="50">
        <v>246</v>
      </c>
      <c r="I23" s="23">
        <v>5</v>
      </c>
      <c r="J23" s="15">
        <v>366</v>
      </c>
    </row>
    <row r="24" spans="2:10" x14ac:dyDescent="0.25">
      <c r="B24" s="20" t="s">
        <v>16</v>
      </c>
      <c r="C24" s="20"/>
      <c r="D24" s="24">
        <f>SUM(D18:D23)</f>
        <v>830</v>
      </c>
      <c r="E24" s="52">
        <f>SUM(E18:E23)</f>
        <v>27</v>
      </c>
      <c r="F24" s="52">
        <f>SUM(F18:F23)</f>
        <v>17.819999999999997</v>
      </c>
      <c r="G24" s="52">
        <f>SUM(G18:G23)</f>
        <v>103.00999999999999</v>
      </c>
      <c r="H24" s="41">
        <f>SUM(H18:H23)</f>
        <v>693.4</v>
      </c>
      <c r="I24" s="41">
        <v>77</v>
      </c>
      <c r="J24" s="15"/>
    </row>
    <row r="25" spans="2:10" x14ac:dyDescent="0.25">
      <c r="B25" s="63" t="s">
        <v>2</v>
      </c>
      <c r="C25" s="64"/>
      <c r="D25" s="64"/>
      <c r="E25" s="64"/>
      <c r="F25" s="64"/>
      <c r="G25" s="64"/>
      <c r="H25" s="64"/>
      <c r="I25" s="64"/>
      <c r="J25" s="66"/>
    </row>
    <row r="26" spans="2:10" ht="27.6" x14ac:dyDescent="0.25">
      <c r="B26" s="18" t="s">
        <v>58</v>
      </c>
      <c r="C26" s="18" t="s">
        <v>36</v>
      </c>
      <c r="D26" s="15">
        <v>170</v>
      </c>
      <c r="E26" s="21">
        <v>28.9</v>
      </c>
      <c r="F26" s="21">
        <v>20.3</v>
      </c>
      <c r="G26" s="21">
        <v>43.2</v>
      </c>
      <c r="H26" s="16">
        <v>471</v>
      </c>
      <c r="I26" s="16">
        <v>47</v>
      </c>
      <c r="J26" s="15">
        <v>366</v>
      </c>
    </row>
    <row r="27" spans="2:10" x14ac:dyDescent="0.25">
      <c r="B27" s="22" t="s">
        <v>17</v>
      </c>
      <c r="C27" s="22"/>
      <c r="D27" s="24">
        <f>SUM(D26:D26)</f>
        <v>170</v>
      </c>
      <c r="E27" s="42">
        <f>SUM(E26:E26)</f>
        <v>28.9</v>
      </c>
      <c r="F27" s="42">
        <f>SUM(F26:F26)</f>
        <v>20.3</v>
      </c>
      <c r="G27" s="42">
        <f>SUM(G26:G26)</f>
        <v>43.2</v>
      </c>
      <c r="H27" s="41">
        <f>SUM(H26:H26)</f>
        <v>471</v>
      </c>
      <c r="I27" s="41">
        <v>23</v>
      </c>
      <c r="J27" s="15"/>
    </row>
    <row r="28" spans="2:10" x14ac:dyDescent="0.25">
      <c r="B28" s="63" t="s">
        <v>3</v>
      </c>
      <c r="C28" s="64"/>
      <c r="D28" s="64"/>
      <c r="E28" s="64"/>
      <c r="F28" s="64"/>
      <c r="G28" s="64"/>
      <c r="H28" s="64"/>
      <c r="I28" s="64"/>
      <c r="J28" s="66"/>
    </row>
    <row r="29" spans="2:10" x14ac:dyDescent="0.25">
      <c r="B29" s="13" t="s">
        <v>4</v>
      </c>
      <c r="C29" s="13" t="s">
        <v>34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0">(E29+G29)*4+F29*9</f>
        <v>253.94</v>
      </c>
      <c r="I29" s="39">
        <v>6.556</v>
      </c>
      <c r="J29" s="40">
        <v>297</v>
      </c>
    </row>
    <row r="30" spans="2:10" x14ac:dyDescent="0.25">
      <c r="B30" s="13" t="s">
        <v>52</v>
      </c>
      <c r="C30" s="13" t="s">
        <v>35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5">
      <c r="B31" s="13" t="s">
        <v>53</v>
      </c>
      <c r="C31" s="13" t="s">
        <v>31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.6" x14ac:dyDescent="0.25">
      <c r="B32" s="13" t="s">
        <v>18</v>
      </c>
      <c r="C32" s="13" t="s">
        <v>37</v>
      </c>
      <c r="D32" s="15">
        <v>200</v>
      </c>
      <c r="E32" s="51">
        <v>0.2</v>
      </c>
      <c r="F32" s="51">
        <v>0</v>
      </c>
      <c r="G32" s="51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27.6" x14ac:dyDescent="0.25">
      <c r="B33" s="18" t="s">
        <v>25</v>
      </c>
      <c r="C33" s="18" t="s">
        <v>39</v>
      </c>
      <c r="D33" s="49">
        <v>60</v>
      </c>
      <c r="E33" s="53">
        <v>4.75</v>
      </c>
      <c r="F33" s="53">
        <v>0.6</v>
      </c>
      <c r="G33" s="53">
        <v>29</v>
      </c>
      <c r="H33" s="50">
        <f>(E33+G33)*4+F33*9</f>
        <v>140.4</v>
      </c>
      <c r="I33" s="23">
        <v>3.36</v>
      </c>
      <c r="J33" s="15">
        <v>366</v>
      </c>
    </row>
    <row r="34" spans="2:10" x14ac:dyDescent="0.25">
      <c r="B34" s="19" t="s">
        <v>19</v>
      </c>
      <c r="C34" s="19"/>
      <c r="D34" s="24">
        <f>SUM(D29:D33)</f>
        <v>580</v>
      </c>
      <c r="E34" s="52">
        <f>SUM(E29:E33)</f>
        <v>23.169999999999998</v>
      </c>
      <c r="F34" s="52">
        <f>SUM(F29:F33)</f>
        <v>22.040000000000003</v>
      </c>
      <c r="G34" s="52">
        <f>SUM(G29:G33)</f>
        <v>92.2</v>
      </c>
      <c r="H34" s="41">
        <v>660</v>
      </c>
      <c r="I34" s="41">
        <v>70</v>
      </c>
      <c r="J34" s="15"/>
    </row>
    <row r="35" spans="2:10" x14ac:dyDescent="0.25">
      <c r="B35" s="63" t="s">
        <v>5</v>
      </c>
      <c r="C35" s="64"/>
      <c r="D35" s="64"/>
      <c r="E35" s="65"/>
      <c r="F35" s="65"/>
      <c r="G35" s="65"/>
      <c r="H35" s="64"/>
      <c r="I35" s="64"/>
      <c r="J35" s="66"/>
    </row>
    <row r="36" spans="2:10" x14ac:dyDescent="0.25">
      <c r="B36" s="18" t="s">
        <v>59</v>
      </c>
      <c r="C36" s="18" t="s">
        <v>31</v>
      </c>
      <c r="D36" s="15">
        <v>40</v>
      </c>
      <c r="E36" s="21">
        <v>4.8</v>
      </c>
      <c r="F36" s="21">
        <v>4.4000000000000004</v>
      </c>
      <c r="G36" s="21">
        <v>0.2</v>
      </c>
      <c r="H36" s="23">
        <v>60</v>
      </c>
      <c r="I36" s="23">
        <v>11</v>
      </c>
      <c r="J36" s="15">
        <v>209</v>
      </c>
    </row>
    <row r="37" spans="2:10" x14ac:dyDescent="0.25">
      <c r="B37" s="22" t="s">
        <v>27</v>
      </c>
      <c r="C37" s="22"/>
      <c r="D37" s="24">
        <v>40</v>
      </c>
      <c r="E37" s="24">
        <v>4.8</v>
      </c>
      <c r="F37" s="24">
        <v>4.4000000000000004</v>
      </c>
      <c r="G37" s="24">
        <v>0.2</v>
      </c>
      <c r="H37" s="25">
        <v>60</v>
      </c>
      <c r="I37" s="25">
        <v>11</v>
      </c>
      <c r="J37" s="15"/>
    </row>
    <row r="38" spans="2:10" x14ac:dyDescent="0.25">
      <c r="B38" s="19" t="s">
        <v>20</v>
      </c>
      <c r="C38" s="19"/>
      <c r="D38" s="24">
        <v>2690</v>
      </c>
      <c r="E38" s="81">
        <f>E12+E16+E24+E27+E34+E37</f>
        <v>110.91999999999999</v>
      </c>
      <c r="F38" s="24">
        <f>F12+F16+F24+F27+F34+F37</f>
        <v>95.410000000000011</v>
      </c>
      <c r="G38" s="24">
        <v>467.51</v>
      </c>
      <c r="H38" s="25">
        <v>3241</v>
      </c>
      <c r="I38" s="25">
        <v>265</v>
      </c>
      <c r="J38" s="15"/>
    </row>
    <row r="39" spans="2:10" x14ac:dyDescent="0.25">
      <c r="B39" s="60"/>
      <c r="C39" s="61"/>
      <c r="D39" s="61"/>
      <c r="E39" s="61"/>
      <c r="F39" s="61"/>
      <c r="G39" s="61"/>
      <c r="H39" s="61"/>
      <c r="I39" s="61"/>
      <c r="J39" s="62"/>
    </row>
    <row r="49" spans="2:10" x14ac:dyDescent="0.25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5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5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5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5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5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5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5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5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5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5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5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5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5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5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5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5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5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5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5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5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5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5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5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5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5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5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5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5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5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5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5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5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5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5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5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5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5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5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5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5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5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5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5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5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5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5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5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5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5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5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5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5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5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5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5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5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5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5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5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5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5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5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5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5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5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5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5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5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5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5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5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5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5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5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5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5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5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5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5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5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5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5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5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5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5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5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5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5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5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5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5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5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5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5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5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5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5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5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5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5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5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5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5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5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5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5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5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5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5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5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5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5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5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5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5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5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5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5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5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5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5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5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5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5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5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5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5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5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5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5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5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5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5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5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5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5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5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5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5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5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5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5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5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5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5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5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5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5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5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5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5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5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5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5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5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5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5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5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5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5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5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5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5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5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5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5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5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5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5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5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5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5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7:J17"/>
    <mergeCell ref="B25:J25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22"/>
  <sheetViews>
    <sheetView tabSelected="1" topLeftCell="A28" workbookViewId="0">
      <selection activeCell="H38" sqref="H38"/>
    </sheetView>
  </sheetViews>
  <sheetFormatPr defaultColWidth="9.109375" defaultRowHeight="13.8" x14ac:dyDescent="0.25"/>
  <cols>
    <col min="1" max="1" width="2.5546875" style="29" customWidth="1"/>
    <col min="2" max="2" width="32.5546875" style="3" customWidth="1"/>
    <col min="3" max="3" width="11" style="3" customWidth="1"/>
    <col min="4" max="4" width="9.5546875" style="3" bestFit="1" customWidth="1"/>
    <col min="5" max="6" width="9.109375" style="27"/>
    <col min="7" max="7" width="10.88671875" style="27" customWidth="1"/>
    <col min="8" max="9" width="12.33203125" style="43" customWidth="1"/>
    <col min="10" max="10" width="11.5546875" style="44" customWidth="1"/>
    <col min="11" max="16384" width="9.109375" style="29"/>
  </cols>
  <sheetData>
    <row r="1" spans="2:12" s="28" customFormat="1" ht="15.6" x14ac:dyDescent="0.3">
      <c r="B1" s="1"/>
      <c r="C1" s="1"/>
      <c r="D1" s="1"/>
      <c r="E1" s="27"/>
      <c r="F1" s="70"/>
      <c r="G1" s="70"/>
      <c r="H1" s="70"/>
      <c r="I1" s="70"/>
      <c r="J1" s="70"/>
    </row>
    <row r="2" spans="2:12" s="28" customFormat="1" ht="15.6" x14ac:dyDescent="0.3">
      <c r="B2" s="2"/>
      <c r="C2" s="2"/>
      <c r="D2" s="2"/>
      <c r="E2" s="27"/>
      <c r="F2" s="71"/>
      <c r="G2" s="71"/>
      <c r="H2" s="71"/>
      <c r="I2" s="71"/>
      <c r="J2" s="71"/>
      <c r="L2" s="29"/>
    </row>
    <row r="3" spans="2:12" s="28" customFormat="1" ht="14.4" x14ac:dyDescent="0.3">
      <c r="B3" s="6" t="s">
        <v>44</v>
      </c>
      <c r="C3" s="7" t="s">
        <v>45</v>
      </c>
      <c r="D3" s="30"/>
      <c r="E3" s="31"/>
      <c r="F3" s="32"/>
      <c r="G3" s="8" t="s">
        <v>41</v>
      </c>
      <c r="H3" s="9"/>
      <c r="I3" s="10" t="s">
        <v>42</v>
      </c>
      <c r="J3" s="11" t="s">
        <v>60</v>
      </c>
    </row>
    <row r="4" spans="2:12" s="28" customFormat="1" ht="15.6" x14ac:dyDescent="0.3">
      <c r="B4" s="72"/>
      <c r="C4" s="72"/>
      <c r="D4" s="72"/>
      <c r="E4" s="27"/>
      <c r="F4" s="33"/>
      <c r="G4" s="33"/>
      <c r="H4" s="34"/>
      <c r="I4" s="34"/>
      <c r="J4" s="35"/>
    </row>
    <row r="5" spans="2:12" ht="28.5" customHeight="1" x14ac:dyDescent="0.25">
      <c r="B5" s="45" t="s">
        <v>6</v>
      </c>
      <c r="C5" s="46" t="s">
        <v>30</v>
      </c>
      <c r="D5" s="76" t="s">
        <v>7</v>
      </c>
      <c r="E5" s="78" t="s">
        <v>8</v>
      </c>
      <c r="F5" s="78"/>
      <c r="G5" s="78"/>
      <c r="H5" s="79" t="s">
        <v>9</v>
      </c>
      <c r="I5" s="36" t="s">
        <v>29</v>
      </c>
      <c r="J5" s="80" t="s">
        <v>10</v>
      </c>
    </row>
    <row r="6" spans="2:12" ht="15.6" x14ac:dyDescent="0.25">
      <c r="B6" s="26"/>
      <c r="C6" s="12"/>
      <c r="D6" s="77"/>
      <c r="E6" s="47" t="s">
        <v>11</v>
      </c>
      <c r="F6" s="47" t="s">
        <v>12</v>
      </c>
      <c r="G6" s="47" t="s">
        <v>13</v>
      </c>
      <c r="H6" s="79"/>
      <c r="I6" s="48"/>
      <c r="J6" s="80"/>
    </row>
    <row r="7" spans="2:12" ht="15.75" customHeight="1" x14ac:dyDescent="0.25">
      <c r="B7" s="4"/>
      <c r="C7" s="73" t="s">
        <v>54</v>
      </c>
      <c r="D7" s="74"/>
      <c r="E7" s="74"/>
      <c r="F7" s="74"/>
      <c r="G7" s="75"/>
      <c r="H7" s="37"/>
      <c r="I7" s="37"/>
      <c r="J7" s="5"/>
    </row>
    <row r="8" spans="2:12" x14ac:dyDescent="0.25">
      <c r="B8" s="59" t="s">
        <v>21</v>
      </c>
      <c r="C8" s="59"/>
      <c r="D8" s="59"/>
      <c r="E8" s="59"/>
      <c r="F8" s="59"/>
      <c r="G8" s="59"/>
      <c r="H8" s="59"/>
      <c r="I8" s="59"/>
      <c r="J8" s="59"/>
    </row>
    <row r="9" spans="2:12" x14ac:dyDescent="0.25">
      <c r="B9" s="13" t="s">
        <v>48</v>
      </c>
      <c r="C9" s="13" t="s">
        <v>38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.6" x14ac:dyDescent="0.25">
      <c r="B10" s="13" t="s">
        <v>22</v>
      </c>
      <c r="C10" s="13" t="s">
        <v>37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5">
      <c r="B11" s="14" t="s">
        <v>28</v>
      </c>
      <c r="C11" s="14" t="s">
        <v>40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5">
      <c r="B12" s="17" t="s">
        <v>23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5">
      <c r="B13" s="67" t="s">
        <v>0</v>
      </c>
      <c r="C13" s="68"/>
      <c r="D13" s="68"/>
      <c r="E13" s="68"/>
      <c r="F13" s="68"/>
      <c r="G13" s="68"/>
      <c r="H13" s="68"/>
      <c r="I13" s="68"/>
      <c r="J13" s="69"/>
    </row>
    <row r="14" spans="2:12" x14ac:dyDescent="0.25">
      <c r="B14" s="55" t="s">
        <v>55</v>
      </c>
      <c r="C14" s="55" t="s">
        <v>56</v>
      </c>
      <c r="D14" s="56">
        <v>25</v>
      </c>
      <c r="E14" s="57">
        <v>4.75</v>
      </c>
      <c r="F14" s="57">
        <v>4.75</v>
      </c>
      <c r="G14" s="57">
        <v>36</v>
      </c>
      <c r="H14" s="58">
        <v>360</v>
      </c>
      <c r="I14" s="58">
        <v>7</v>
      </c>
      <c r="J14" s="56" t="s">
        <v>14</v>
      </c>
    </row>
    <row r="15" spans="2:12" x14ac:dyDescent="0.25">
      <c r="B15" s="18" t="s">
        <v>57</v>
      </c>
      <c r="C15" s="18" t="s">
        <v>57</v>
      </c>
      <c r="D15" s="15">
        <v>200</v>
      </c>
      <c r="E15" s="21">
        <v>1.86</v>
      </c>
      <c r="F15" s="21">
        <v>0.4</v>
      </c>
      <c r="G15" s="21">
        <v>16</v>
      </c>
      <c r="H15" s="23">
        <v>36</v>
      </c>
      <c r="I15" s="23">
        <v>36</v>
      </c>
      <c r="J15" s="15">
        <v>393</v>
      </c>
    </row>
    <row r="16" spans="2:12" x14ac:dyDescent="0.25">
      <c r="B16" s="19" t="s">
        <v>26</v>
      </c>
      <c r="C16" s="19"/>
      <c r="D16" s="24">
        <v>225</v>
      </c>
      <c r="E16" s="42">
        <v>7.05</v>
      </c>
      <c r="F16" s="42">
        <v>5.55</v>
      </c>
      <c r="G16" s="42">
        <v>67.5</v>
      </c>
      <c r="H16" s="41">
        <v>502</v>
      </c>
      <c r="I16" s="41">
        <v>22</v>
      </c>
      <c r="J16" s="15"/>
    </row>
    <row r="17" spans="2:10" x14ac:dyDescent="0.25">
      <c r="B17" s="63" t="s">
        <v>1</v>
      </c>
      <c r="C17" s="64"/>
      <c r="D17" s="64"/>
      <c r="E17" s="64"/>
      <c r="F17" s="64"/>
      <c r="G17" s="64"/>
      <c r="H17" s="64"/>
      <c r="I17" s="64"/>
      <c r="J17" s="66"/>
    </row>
    <row r="18" spans="2:10" x14ac:dyDescent="0.25">
      <c r="B18" s="13" t="s">
        <v>24</v>
      </c>
      <c r="C18" s="13" t="s">
        <v>33</v>
      </c>
      <c r="D18" s="15">
        <v>250</v>
      </c>
      <c r="E18" s="38">
        <v>2.4</v>
      </c>
      <c r="F18" s="38">
        <v>5</v>
      </c>
      <c r="G18" s="38">
        <v>15.7</v>
      </c>
      <c r="H18" s="16">
        <f>(E18+G18)*4+F18*9</f>
        <v>117.39999999999999</v>
      </c>
      <c r="I18" s="39">
        <v>12</v>
      </c>
      <c r="J18" s="40">
        <v>132</v>
      </c>
    </row>
    <row r="19" spans="2:10" x14ac:dyDescent="0.25">
      <c r="B19" s="13" t="s">
        <v>49</v>
      </c>
      <c r="C19" s="13" t="s">
        <v>34</v>
      </c>
      <c r="D19" s="15">
        <v>180</v>
      </c>
      <c r="E19" s="38">
        <v>3.7</v>
      </c>
      <c r="F19" s="38">
        <v>5.6</v>
      </c>
      <c r="G19" s="38">
        <v>24</v>
      </c>
      <c r="H19" s="16">
        <v>161</v>
      </c>
      <c r="I19" s="39">
        <v>15.5085</v>
      </c>
      <c r="J19" s="40" t="s">
        <v>50</v>
      </c>
    </row>
    <row r="20" spans="2:10" ht="27.6" x14ac:dyDescent="0.25">
      <c r="B20" s="13" t="s">
        <v>51</v>
      </c>
      <c r="C20" s="13" t="s">
        <v>35</v>
      </c>
      <c r="D20" s="15">
        <v>150</v>
      </c>
      <c r="E20" s="38">
        <v>13.4</v>
      </c>
      <c r="F20" s="38">
        <v>6.5</v>
      </c>
      <c r="G20" s="38">
        <v>7</v>
      </c>
      <c r="H20" s="16">
        <v>140</v>
      </c>
      <c r="I20" s="39">
        <v>45</v>
      </c>
      <c r="J20" s="40">
        <v>374</v>
      </c>
    </row>
    <row r="21" spans="2:10" x14ac:dyDescent="0.25">
      <c r="B21" s="13" t="s">
        <v>46</v>
      </c>
      <c r="C21" s="13" t="s">
        <v>31</v>
      </c>
      <c r="D21" s="15">
        <v>100</v>
      </c>
      <c r="E21" s="38">
        <v>0.8</v>
      </c>
      <c r="F21" s="38">
        <v>0.2</v>
      </c>
      <c r="G21" s="38">
        <v>2.6</v>
      </c>
      <c r="H21" s="16">
        <v>15</v>
      </c>
      <c r="I21" s="39">
        <v>18</v>
      </c>
      <c r="J21" s="40" t="s">
        <v>47</v>
      </c>
    </row>
    <row r="22" spans="2:10" ht="27.6" x14ac:dyDescent="0.25">
      <c r="B22" s="13" t="s">
        <v>22</v>
      </c>
      <c r="C22" s="13" t="s">
        <v>37</v>
      </c>
      <c r="D22" s="15">
        <v>200</v>
      </c>
      <c r="E22" s="51">
        <v>2.9</v>
      </c>
      <c r="F22" s="51">
        <v>2.8</v>
      </c>
      <c r="G22" s="51">
        <v>14.9</v>
      </c>
      <c r="H22" s="16">
        <v>96.4</v>
      </c>
      <c r="I22" s="39">
        <v>10</v>
      </c>
      <c r="J22" s="40">
        <v>692</v>
      </c>
    </row>
    <row r="23" spans="2:10" ht="27.6" x14ac:dyDescent="0.25">
      <c r="B23" s="18" t="s">
        <v>15</v>
      </c>
      <c r="C23" s="18" t="s">
        <v>32</v>
      </c>
      <c r="D23" s="49">
        <v>150</v>
      </c>
      <c r="E23" s="53">
        <v>11.88</v>
      </c>
      <c r="F23" s="53">
        <v>1.5</v>
      </c>
      <c r="G23" s="53">
        <v>72.5</v>
      </c>
      <c r="H23" s="50">
        <v>351</v>
      </c>
      <c r="I23" s="23">
        <v>7</v>
      </c>
      <c r="J23" s="15">
        <v>366</v>
      </c>
    </row>
    <row r="24" spans="2:10" x14ac:dyDescent="0.25">
      <c r="B24" s="20" t="s">
        <v>16</v>
      </c>
      <c r="C24" s="20"/>
      <c r="D24" s="24">
        <f>SUM(D18:D23)</f>
        <v>1030</v>
      </c>
      <c r="E24" s="52">
        <f>SUM(E18:E23)</f>
        <v>35.08</v>
      </c>
      <c r="F24" s="52">
        <f>SUM(F18:F23)</f>
        <v>21.6</v>
      </c>
      <c r="G24" s="52">
        <f>SUM(G18:G23)</f>
        <v>136.69999999999999</v>
      </c>
      <c r="H24" s="41">
        <f>SUM(H18:H23)</f>
        <v>880.8</v>
      </c>
      <c r="I24" s="41">
        <v>102</v>
      </c>
      <c r="J24" s="15"/>
    </row>
    <row r="25" spans="2:10" x14ac:dyDescent="0.25">
      <c r="B25" s="63" t="s">
        <v>2</v>
      </c>
      <c r="C25" s="64"/>
      <c r="D25" s="64"/>
      <c r="E25" s="64"/>
      <c r="F25" s="64"/>
      <c r="G25" s="64"/>
      <c r="H25" s="64"/>
      <c r="I25" s="64"/>
      <c r="J25" s="66"/>
    </row>
    <row r="26" spans="2:10" ht="27.6" x14ac:dyDescent="0.25">
      <c r="B26" s="18" t="s">
        <v>58</v>
      </c>
      <c r="C26" s="18" t="s">
        <v>36</v>
      </c>
      <c r="D26" s="15">
        <v>200</v>
      </c>
      <c r="E26" s="21">
        <v>38.700000000000003</v>
      </c>
      <c r="F26" s="21">
        <v>27.3</v>
      </c>
      <c r="G26" s="21">
        <v>59.4</v>
      </c>
      <c r="H26" s="16">
        <v>644</v>
      </c>
      <c r="I26" s="16">
        <v>55</v>
      </c>
      <c r="J26" s="15">
        <v>366</v>
      </c>
    </row>
    <row r="27" spans="2:10" x14ac:dyDescent="0.25">
      <c r="B27" s="22" t="s">
        <v>17</v>
      </c>
      <c r="C27" s="22"/>
      <c r="D27" s="24">
        <f>SUM(D26:D26)</f>
        <v>200</v>
      </c>
      <c r="E27" s="42">
        <f>SUM(E26:E26)</f>
        <v>38.700000000000003</v>
      </c>
      <c r="F27" s="42">
        <f>SUM(F26:F26)</f>
        <v>27.3</v>
      </c>
      <c r="G27" s="42">
        <f>SUM(G26:G26)</f>
        <v>59.4</v>
      </c>
      <c r="H27" s="41">
        <f>SUM(H26:H26)</f>
        <v>644</v>
      </c>
      <c r="I27" s="41">
        <v>25</v>
      </c>
      <c r="J27" s="15"/>
    </row>
    <row r="28" spans="2:10" x14ac:dyDescent="0.25">
      <c r="B28" s="63" t="s">
        <v>3</v>
      </c>
      <c r="C28" s="64"/>
      <c r="D28" s="64"/>
      <c r="E28" s="64"/>
      <c r="F28" s="64"/>
      <c r="G28" s="64"/>
      <c r="H28" s="64"/>
      <c r="I28" s="64"/>
      <c r="J28" s="66"/>
    </row>
    <row r="29" spans="2:10" x14ac:dyDescent="0.25">
      <c r="B29" s="13" t="s">
        <v>4</v>
      </c>
      <c r="C29" s="13" t="s">
        <v>34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5">
      <c r="B30" s="13" t="s">
        <v>52</v>
      </c>
      <c r="C30" s="13" t="s">
        <v>35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5">
      <c r="B31" s="13" t="s">
        <v>53</v>
      </c>
      <c r="C31" s="13" t="s">
        <v>31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.6" x14ac:dyDescent="0.25">
      <c r="B32" s="13" t="s">
        <v>18</v>
      </c>
      <c r="C32" s="13" t="s">
        <v>37</v>
      </c>
      <c r="D32" s="15">
        <v>200</v>
      </c>
      <c r="E32" s="51">
        <v>0.2</v>
      </c>
      <c r="F32" s="51">
        <v>0</v>
      </c>
      <c r="G32" s="51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27.6" x14ac:dyDescent="0.25">
      <c r="B33" s="18" t="s">
        <v>25</v>
      </c>
      <c r="C33" s="18" t="s">
        <v>39</v>
      </c>
      <c r="D33" s="49">
        <v>90</v>
      </c>
      <c r="E33" s="53">
        <v>5.7</v>
      </c>
      <c r="F33" s="53">
        <v>0.72</v>
      </c>
      <c r="G33" s="53">
        <v>34.799999999999997</v>
      </c>
      <c r="H33" s="50">
        <f>(E33+G33)*4+F33*9</f>
        <v>168.48</v>
      </c>
      <c r="I33" s="23">
        <v>5</v>
      </c>
      <c r="J33" s="15">
        <v>366</v>
      </c>
    </row>
    <row r="34" spans="2:10" x14ac:dyDescent="0.25">
      <c r="B34" s="19" t="s">
        <v>19</v>
      </c>
      <c r="C34" s="19"/>
      <c r="D34" s="24">
        <f>SUM(D29:D33)</f>
        <v>710</v>
      </c>
      <c r="E34" s="52">
        <f>SUM(E29:E33)</f>
        <v>28.799999999999997</v>
      </c>
      <c r="F34" s="52">
        <f>SUM(F29:F33)</f>
        <v>26.619999999999997</v>
      </c>
      <c r="G34" s="52">
        <f>SUM(G29:G33)</f>
        <v>111.89999999999999</v>
      </c>
      <c r="H34" s="41">
        <v>802</v>
      </c>
      <c r="I34" s="41">
        <v>83</v>
      </c>
      <c r="J34" s="15"/>
    </row>
    <row r="35" spans="2:10" x14ac:dyDescent="0.25">
      <c r="B35" s="63" t="s">
        <v>5</v>
      </c>
      <c r="C35" s="64"/>
      <c r="D35" s="64"/>
      <c r="E35" s="64"/>
      <c r="F35" s="64"/>
      <c r="G35" s="64"/>
      <c r="H35" s="64"/>
      <c r="I35" s="64"/>
      <c r="J35" s="66"/>
    </row>
    <row r="36" spans="2:10" x14ac:dyDescent="0.25">
      <c r="B36" s="18" t="s">
        <v>59</v>
      </c>
      <c r="C36" s="18" t="s">
        <v>31</v>
      </c>
      <c r="D36" s="15">
        <v>40</v>
      </c>
      <c r="E36" s="21">
        <v>4.8</v>
      </c>
      <c r="F36" s="21">
        <v>4.4000000000000004</v>
      </c>
      <c r="G36" s="21">
        <v>0.2</v>
      </c>
      <c r="H36" s="23">
        <v>60</v>
      </c>
      <c r="I36" s="23">
        <v>11</v>
      </c>
      <c r="J36" s="15">
        <v>209</v>
      </c>
    </row>
    <row r="37" spans="2:10" x14ac:dyDescent="0.25">
      <c r="B37" s="22" t="s">
        <v>27</v>
      </c>
      <c r="C37" s="22"/>
      <c r="D37" s="24">
        <v>40</v>
      </c>
      <c r="E37" s="24">
        <v>4.8</v>
      </c>
      <c r="F37" s="24">
        <v>4.4000000000000004</v>
      </c>
      <c r="G37" s="24">
        <v>0.2</v>
      </c>
      <c r="H37" s="25">
        <v>60</v>
      </c>
      <c r="I37" s="25">
        <v>11</v>
      </c>
      <c r="J37" s="15"/>
    </row>
    <row r="38" spans="2:10" x14ac:dyDescent="0.25">
      <c r="B38" s="19" t="s">
        <v>20</v>
      </c>
      <c r="C38" s="19"/>
      <c r="D38" s="24">
        <f>D12+D16+D24+D27+D34+D37</f>
        <v>2765</v>
      </c>
      <c r="E38" s="24">
        <f>E12+E16+E24+E27+E34+E37</f>
        <v>138.53000000000003</v>
      </c>
      <c r="F38" s="24">
        <f>F12+F16+F24+F27+F34+F37</f>
        <v>115.57</v>
      </c>
      <c r="G38" s="24">
        <v>531.9</v>
      </c>
      <c r="H38" s="25">
        <f>H12+H16+H24+H27+H34+H37</f>
        <v>3603.2</v>
      </c>
      <c r="I38" s="25">
        <v>311</v>
      </c>
      <c r="J38" s="15"/>
    </row>
    <row r="39" spans="2:10" x14ac:dyDescent="0.25">
      <c r="B39" s="60"/>
      <c r="C39" s="61"/>
      <c r="D39" s="61"/>
      <c r="E39" s="61"/>
      <c r="F39" s="61"/>
      <c r="G39" s="61"/>
      <c r="H39" s="61"/>
      <c r="I39" s="61"/>
      <c r="J39" s="62"/>
    </row>
    <row r="49" spans="2:10" x14ac:dyDescent="0.25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5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5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5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5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5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5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5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5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5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5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5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5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5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5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5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5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5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5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5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5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5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5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5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5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5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5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5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5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5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5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5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5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5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5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5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5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5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5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5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5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5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5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5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5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5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5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5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5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5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5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5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5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5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5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5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5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5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5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5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5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5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5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5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5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5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5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5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5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5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5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5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5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5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5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5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5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5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5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5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5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5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5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5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5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5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5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5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5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5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5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5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5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5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5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5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5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5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5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5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5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5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5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5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5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5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5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5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5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5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5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5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5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5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5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5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5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5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5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5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5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5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5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5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5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5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5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5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5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5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5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5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5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5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5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5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5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5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5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5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5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5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5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5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5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5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5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5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5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5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5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5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5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5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5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5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5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5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5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5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5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5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5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5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5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5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5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5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5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5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5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5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5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  <mergeCell ref="B25:J2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2025-12-29T12:36:10Z</dcterms:modified>
</cp:coreProperties>
</file>