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9" i="5" l="1"/>
  <c r="H39" i="2"/>
  <c r="H38" i="5"/>
  <c r="H38" i="2"/>
  <c r="H22" i="5" l="1"/>
  <c r="H22" i="2"/>
  <c r="H19" i="5" l="1"/>
  <c r="H36" i="5" l="1"/>
  <c r="D36" i="2" l="1"/>
  <c r="E36" i="2"/>
  <c r="F36" i="2"/>
  <c r="G36" i="2"/>
  <c r="H36" i="2"/>
  <c r="I36" i="2"/>
  <c r="D28" i="2"/>
  <c r="E28" i="2"/>
  <c r="F28" i="2"/>
  <c r="G28" i="2"/>
  <c r="H28" i="2"/>
  <c r="I28" i="2"/>
  <c r="D24" i="2"/>
  <c r="E24" i="2"/>
  <c r="F24" i="2"/>
  <c r="G24" i="2"/>
  <c r="I24" i="2"/>
  <c r="D13" i="2"/>
  <c r="E13" i="2"/>
  <c r="F13" i="2"/>
  <c r="G13" i="2"/>
  <c r="H13" i="2"/>
  <c r="G36" i="5" l="1"/>
  <c r="F36" i="5"/>
  <c r="E36" i="5"/>
  <c r="D36" i="5"/>
  <c r="G28" i="5"/>
  <c r="F28" i="5"/>
  <c r="E28" i="5"/>
  <c r="D28" i="5"/>
  <c r="H28" i="5" l="1"/>
</calcChain>
</file>

<file path=xl/sharedStrings.xml><?xml version="1.0" encoding="utf-8"?>
<sst xmlns="http://schemas.openxmlformats.org/spreadsheetml/2006/main" count="148" uniqueCount="67">
  <si>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</si>
  <si>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</si>
  <si>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</si>
  <si>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</si>
  <si>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</si>
  <si>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</si>
  <si>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</si>
  <si>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</si>
  <si>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</si>
  <si>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</si>
  <si>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</si>
  <si>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</si>
  <si>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</si>
  <si>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</si>
  <si>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</si>
  <si>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</si>
  <si>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</si>
  <si>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</si>
  <si>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</si>
  <si>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</si>
  <si>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</si>
  <si>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</si>
  <si>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</si>
  <si>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</si>
  <si>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</si>
  <si>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</si>
  <si>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</si>
  <si>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</si>
  <si>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</si>
  <si>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</si>
  <si>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</si>
  <si>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</si>
  <si>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</si>
  <si>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</si>
  <si>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</si>
  <si>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</si>
  <si>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</si>
  <si>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</si>
  <si>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</si>
  <si>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</si>
  <si>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</si>
  <si>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</si>
  <si>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</si>
  <si>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</si>
  <si>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</si>
  <si>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 xml:space="preserve">Каша рисовая молочная </t>
  </si>
  <si>
    <t>Кофейный напиток с молоком</t>
  </si>
  <si>
    <t>Пюре картофельное</t>
  </si>
  <si>
    <t>520(3)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</si>
  <si>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</si>
  <si>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</si>
  <si>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</si>
  <si>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</si>
  <si>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Тефтели с рисом</t>
  </si>
  <si>
    <t>Салат из белокочан.капусты</t>
  </si>
  <si>
    <t>-</t>
  </si>
  <si>
    <t>Рыба тушенная в томатном соусе с овощами</t>
  </si>
  <si>
    <t xml:space="preserve">Гор.блюдо </t>
  </si>
  <si>
    <t xml:space="preserve">Чай сладкий с лимоном </t>
  </si>
  <si>
    <t>Гор.напиток</t>
  </si>
  <si>
    <t>Апельсин</t>
  </si>
  <si>
    <t>Чай с сахаром</t>
  </si>
  <si>
    <t>Гор. напиток</t>
  </si>
  <si>
    <t>Молоко кипяченое</t>
  </si>
  <si>
    <t>Печенье</t>
  </si>
  <si>
    <t xml:space="preserve">Сладкое </t>
  </si>
  <si>
    <t>12.01.2026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</si>
</sst>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12" fillId="2" borderId="1" xfId="0" applyFont="1" applyFill="1" applyBorder="1" applyAlignment="1">
      <alignment horizontal="left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80"/>
      <c r="G1" s="80"/>
      <c r="H1" s="80"/>
      <c r="I1" s="80"/>
      <c r="J1" s="80"/>
    </row>
    <row r="2" spans="2:12" s="26" customFormat="1" ht="15.75" x14ac:dyDescent="0.25">
      <c r="B2" s="2"/>
      <c r="C2" s="2"/>
      <c r="D2" s="2"/>
      <c r="E2" s="25"/>
      <c r="F2" s="81"/>
      <c r="G2" s="81"/>
      <c r="H2" s="81"/>
      <c r="I2" s="81"/>
      <c r="J2" s="81"/>
      <c r="L2" s="22"/>
    </row>
    <row r="3" spans="2:12" s="26" customFormat="1" ht="15" x14ac:dyDescent="0.25">
      <c r="B3" s="5" t="s">
        <v>39</v>
      </c>
      <c r="C3" s="6" t="s">
        <v>40</v>
      </c>
      <c r="D3" s="27"/>
      <c r="E3" s="28"/>
      <c r="F3" s="29"/>
      <c r="G3" s="7" t="s">
        <v>36</v>
      </c>
      <c r="H3" s="8"/>
      <c r="I3" s="9" t="s">
        <v>37</v>
      </c>
      <c r="J3" s="10" t="s">
        <v>66</v>
      </c>
    </row>
    <row r="4" spans="2:12" s="26" customFormat="1" ht="15.75" x14ac:dyDescent="0.25">
      <c r="B4" s="82"/>
      <c r="C4" s="82"/>
      <c r="D4" s="82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26</v>
      </c>
      <c r="D5" s="78" t="s">
        <v>6</v>
      </c>
      <c r="E5" s="83" t="s">
        <v>7</v>
      </c>
      <c r="F5" s="83"/>
      <c r="G5" s="83"/>
      <c r="H5" s="84" t="s">
        <v>8</v>
      </c>
      <c r="I5" s="34" t="s">
        <v>25</v>
      </c>
      <c r="J5" s="78" t="s">
        <v>9</v>
      </c>
    </row>
    <row r="6" spans="2:12" ht="15.75" x14ac:dyDescent="0.2">
      <c r="B6" s="11"/>
      <c r="C6" s="23"/>
      <c r="D6" s="78"/>
      <c r="E6" s="49" t="s">
        <v>10</v>
      </c>
      <c r="F6" s="49" t="s">
        <v>11</v>
      </c>
      <c r="G6" s="49" t="s">
        <v>12</v>
      </c>
      <c r="H6" s="84"/>
      <c r="I6" s="50"/>
      <c r="J6" s="78"/>
    </row>
    <row r="7" spans="2:12" ht="15.75" x14ac:dyDescent="0.2">
      <c r="B7" s="11"/>
      <c r="C7" s="78" t="s">
        <v>52</v>
      </c>
      <c r="D7" s="79"/>
      <c r="E7" s="79"/>
      <c r="F7" s="79"/>
      <c r="G7" s="79"/>
      <c r="H7" s="79"/>
      <c r="I7" s="50"/>
      <c r="J7" s="48"/>
    </row>
    <row r="8" spans="2:12" x14ac:dyDescent="0.2">
      <c r="B8" s="76" t="s">
        <v>17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12" t="s">
        <v>45</v>
      </c>
      <c r="C9" s="37" t="s">
        <v>34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46</v>
      </c>
      <c r="C10" s="37" t="s">
        <v>33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22</v>
      </c>
      <c r="C11" s="13" t="s">
        <v>28</v>
      </c>
      <c r="D11" s="14">
        <v>70</v>
      </c>
      <c r="E11" s="53">
        <v>5.6</v>
      </c>
      <c r="F11" s="53">
        <v>9</v>
      </c>
      <c r="G11" s="53">
        <v>33.9</v>
      </c>
      <c r="H11" s="54">
        <v>240</v>
      </c>
      <c r="I11" s="54">
        <v>8.76</v>
      </c>
      <c r="J11" s="14" t="s">
        <v>24</v>
      </c>
    </row>
    <row r="12" spans="2:12" x14ac:dyDescent="0.2">
      <c r="B12" s="12" t="s">
        <v>41</v>
      </c>
      <c r="C12" s="37" t="s">
        <v>27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18</v>
      </c>
      <c r="C13" s="39"/>
      <c r="D13" s="40">
        <f t="shared" ref="D13:H13" si="0">SUM(D9:D12)</f>
        <v>510</v>
      </c>
      <c r="E13" s="40">
        <f t="shared" si="0"/>
        <v>18.3</v>
      </c>
      <c r="F13" s="40">
        <f t="shared" si="0"/>
        <v>24.299999999999997</v>
      </c>
      <c r="G13" s="40">
        <f t="shared" si="0"/>
        <v>79.7</v>
      </c>
      <c r="H13" s="40">
        <f t="shared" si="0"/>
        <v>612</v>
      </c>
      <c r="I13" s="40">
        <v>45</v>
      </c>
      <c r="J13" s="38"/>
    </row>
    <row r="14" spans="2:12" x14ac:dyDescent="0.2">
      <c r="B14" s="77" t="s">
        <v>0</v>
      </c>
      <c r="C14" s="77"/>
      <c r="D14" s="77"/>
      <c r="E14" s="77"/>
      <c r="F14" s="77"/>
      <c r="G14" s="77"/>
      <c r="H14" s="77"/>
      <c r="I14" s="77"/>
      <c r="J14" s="77"/>
    </row>
    <row r="15" spans="2:12" x14ac:dyDescent="0.2">
      <c r="B15" s="16" t="s">
        <v>60</v>
      </c>
      <c r="C15" s="37" t="s">
        <v>60</v>
      </c>
      <c r="D15" s="38">
        <v>200</v>
      </c>
      <c r="E15" s="38">
        <v>1.86</v>
      </c>
      <c r="F15" s="38">
        <v>0.4</v>
      </c>
      <c r="G15" s="38">
        <v>16</v>
      </c>
      <c r="H15" s="38">
        <v>76</v>
      </c>
      <c r="I15" s="38">
        <v>36</v>
      </c>
      <c r="J15" s="38">
        <v>393</v>
      </c>
    </row>
    <row r="16" spans="2:12" x14ac:dyDescent="0.2">
      <c r="B16" s="15" t="s">
        <v>20</v>
      </c>
      <c r="C16" s="15"/>
      <c r="D16" s="57">
        <v>200</v>
      </c>
      <c r="E16" s="41">
        <v>1.86</v>
      </c>
      <c r="F16" s="41">
        <v>0.4</v>
      </c>
      <c r="G16" s="41">
        <v>16</v>
      </c>
      <c r="H16" s="42">
        <v>76</v>
      </c>
      <c r="I16" s="42">
        <v>36</v>
      </c>
      <c r="J16" s="14"/>
    </row>
    <row r="17" spans="1:26" x14ac:dyDescent="0.2">
      <c r="B17" s="76" t="s">
        <v>1</v>
      </c>
      <c r="C17" s="76"/>
      <c r="D17" s="76"/>
      <c r="E17" s="76"/>
      <c r="F17" s="76"/>
      <c r="G17" s="76"/>
      <c r="H17" s="76"/>
      <c r="I17" s="76"/>
      <c r="J17" s="76"/>
    </row>
    <row r="18" spans="1:26" x14ac:dyDescent="0.2">
      <c r="B18" s="37" t="s">
        <v>42</v>
      </c>
      <c r="C18" s="37" t="s">
        <v>29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1:26" ht="27" x14ac:dyDescent="0.2">
      <c r="B19" s="12" t="s">
        <v>56</v>
      </c>
      <c r="C19" s="12" t="s">
        <v>57</v>
      </c>
      <c r="D19" s="14">
        <v>120</v>
      </c>
      <c r="E19" s="53">
        <v>10.7</v>
      </c>
      <c r="F19" s="53">
        <v>5.2</v>
      </c>
      <c r="G19" s="53">
        <v>5.6</v>
      </c>
      <c r="H19" s="54">
        <v>112</v>
      </c>
      <c r="I19" s="55">
        <v>36</v>
      </c>
      <c r="J19" s="56">
        <v>374</v>
      </c>
    </row>
    <row r="20" spans="1:26" x14ac:dyDescent="0.2">
      <c r="B20" s="37" t="s">
        <v>47</v>
      </c>
      <c r="C20" s="37" t="s">
        <v>30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48</v>
      </c>
    </row>
    <row r="21" spans="1:26" x14ac:dyDescent="0.2">
      <c r="B21" s="37" t="s">
        <v>49</v>
      </c>
      <c r="C21" s="37" t="s">
        <v>43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1:26" x14ac:dyDescent="0.2">
      <c r="B22" s="68" t="s">
        <v>61</v>
      </c>
      <c r="C22" s="68" t="s">
        <v>62</v>
      </c>
      <c r="D22" s="38">
        <v>200</v>
      </c>
      <c r="E22" s="69">
        <v>0.2</v>
      </c>
      <c r="F22" s="69">
        <v>0</v>
      </c>
      <c r="G22" s="69">
        <v>9.1</v>
      </c>
      <c r="H22" s="70">
        <f>(E22+G22)*4+F22*9</f>
        <v>37.199999999999996</v>
      </c>
      <c r="I22" s="71">
        <v>2</v>
      </c>
      <c r="J22" s="72">
        <v>685</v>
      </c>
    </row>
    <row r="23" spans="1:26" ht="15" x14ac:dyDescent="0.25">
      <c r="B23" s="16" t="s">
        <v>19</v>
      </c>
      <c r="C23" s="16" t="s">
        <v>28</v>
      </c>
      <c r="D23" s="60">
        <v>120</v>
      </c>
      <c r="E23" s="73">
        <v>9.5</v>
      </c>
      <c r="F23" s="73">
        <v>1.2</v>
      </c>
      <c r="G23" s="73">
        <v>58</v>
      </c>
      <c r="H23" s="74">
        <v>281</v>
      </c>
      <c r="I23" s="21">
        <v>5</v>
      </c>
      <c r="J23" s="14">
        <v>366</v>
      </c>
    </row>
    <row r="24" spans="1:26" x14ac:dyDescent="0.2">
      <c r="B24" s="39" t="s">
        <v>13</v>
      </c>
      <c r="C24" s="39"/>
      <c r="D24" s="40">
        <f t="shared" ref="D24:I24" si="1">SUM(D18:D23)</f>
        <v>850</v>
      </c>
      <c r="E24" s="40">
        <f t="shared" si="1"/>
        <v>30.3</v>
      </c>
      <c r="F24" s="40">
        <f t="shared" si="1"/>
        <v>19.399999999999999</v>
      </c>
      <c r="G24" s="40">
        <f t="shared" si="1"/>
        <v>122.3</v>
      </c>
      <c r="H24" s="40">
        <v>785</v>
      </c>
      <c r="I24" s="40">
        <f t="shared" si="1"/>
        <v>65</v>
      </c>
      <c r="J24" s="38"/>
    </row>
    <row r="25" spans="1:26" x14ac:dyDescent="0.2">
      <c r="B25" s="76" t="s">
        <v>2</v>
      </c>
      <c r="C25" s="76"/>
      <c r="D25" s="76"/>
      <c r="E25" s="76"/>
      <c r="F25" s="76"/>
      <c r="G25" s="76"/>
      <c r="H25" s="76"/>
      <c r="I25" s="76"/>
      <c r="J25" s="76"/>
    </row>
    <row r="26" spans="1:26" x14ac:dyDescent="0.2">
      <c r="B26" s="37" t="s">
        <v>50</v>
      </c>
      <c r="C26" s="37" t="s">
        <v>44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1:26" s="59" customFormat="1" x14ac:dyDescent="0.2">
      <c r="A27" s="58"/>
      <c r="B27" s="16" t="s">
        <v>63</v>
      </c>
      <c r="C27" s="16" t="s">
        <v>32</v>
      </c>
      <c r="D27" s="14">
        <v>200</v>
      </c>
      <c r="E27" s="17">
        <v>5.7</v>
      </c>
      <c r="F27" s="17">
        <v>5.9</v>
      </c>
      <c r="G27" s="17">
        <v>9</v>
      </c>
      <c r="H27" s="21">
        <v>112</v>
      </c>
      <c r="I27" s="21">
        <v>16</v>
      </c>
      <c r="J27" s="14">
        <v>697</v>
      </c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x14ac:dyDescent="0.2">
      <c r="B28" s="18" t="s">
        <v>14</v>
      </c>
      <c r="C28" s="18"/>
      <c r="D28" s="52">
        <f t="shared" ref="D28:I28" si="2">SUM(D26:D27)</f>
        <v>300</v>
      </c>
      <c r="E28" s="41">
        <f t="shared" si="2"/>
        <v>11.2</v>
      </c>
      <c r="F28" s="41">
        <f t="shared" si="2"/>
        <v>10.600000000000001</v>
      </c>
      <c r="G28" s="41">
        <f t="shared" si="2"/>
        <v>65.2</v>
      </c>
      <c r="H28" s="42">
        <f t="shared" si="2"/>
        <v>401</v>
      </c>
      <c r="I28" s="42">
        <f t="shared" si="2"/>
        <v>32</v>
      </c>
      <c r="J28" s="14"/>
    </row>
    <row r="29" spans="1:26" x14ac:dyDescent="0.2">
      <c r="B29" s="76" t="s">
        <v>3</v>
      </c>
      <c r="C29" s="76"/>
      <c r="D29" s="76"/>
      <c r="E29" s="76"/>
      <c r="F29" s="76"/>
      <c r="G29" s="76"/>
      <c r="H29" s="76"/>
      <c r="I29" s="76"/>
      <c r="J29" s="76"/>
    </row>
    <row r="30" spans="1:26" x14ac:dyDescent="0.2">
      <c r="B30" s="12" t="s">
        <v>53</v>
      </c>
      <c r="C30" s="12" t="s">
        <v>31</v>
      </c>
      <c r="D30" s="14">
        <v>110</v>
      </c>
      <c r="E30" s="53">
        <v>8.4</v>
      </c>
      <c r="F30" s="53">
        <v>12.3</v>
      </c>
      <c r="G30" s="53">
        <v>10.6</v>
      </c>
      <c r="H30" s="54">
        <v>187</v>
      </c>
      <c r="I30" s="55">
        <v>52</v>
      </c>
      <c r="J30" s="56">
        <v>462</v>
      </c>
    </row>
    <row r="31" spans="1:26" x14ac:dyDescent="0.2">
      <c r="B31" s="37" t="s">
        <v>51</v>
      </c>
      <c r="C31" s="37" t="s">
        <v>30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1:26" x14ac:dyDescent="0.2">
      <c r="B32" s="37" t="s">
        <v>54</v>
      </c>
      <c r="C32" s="37" t="s">
        <v>43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2">
      <c r="B33" s="12" t="s">
        <v>58</v>
      </c>
      <c r="C33" s="12" t="s">
        <v>59</v>
      </c>
      <c r="D33" s="65">
        <v>200</v>
      </c>
      <c r="E33" s="88">
        <v>0.2</v>
      </c>
      <c r="F33" s="88">
        <v>0</v>
      </c>
      <c r="G33" s="88">
        <v>9.3000000000000007</v>
      </c>
      <c r="H33" s="88">
        <v>38</v>
      </c>
      <c r="I33" s="66">
        <v>2</v>
      </c>
      <c r="J33" s="62">
        <v>686</v>
      </c>
    </row>
    <row r="34" spans="2:10" x14ac:dyDescent="0.2">
      <c r="B34" s="16" t="s">
        <v>19</v>
      </c>
      <c r="C34" s="16" t="s">
        <v>35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2">
      <c r="B35" s="37" t="s">
        <v>23</v>
      </c>
      <c r="C35" s="37" t="s">
        <v>27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15</v>
      </c>
      <c r="C36" s="18"/>
      <c r="D36" s="51">
        <f t="shared" ref="D36:I36" si="3">SUM(D30:D35)</f>
        <v>630</v>
      </c>
      <c r="E36" s="43">
        <f t="shared" si="3"/>
        <v>26.72</v>
      </c>
      <c r="F36" s="43">
        <f t="shared" si="3"/>
        <v>31.44</v>
      </c>
      <c r="G36" s="43">
        <f t="shared" si="3"/>
        <v>113.13</v>
      </c>
      <c r="H36" s="20">
        <f t="shared" si="3"/>
        <v>843</v>
      </c>
      <c r="I36" s="20">
        <f t="shared" si="3"/>
        <v>75</v>
      </c>
      <c r="J36" s="14"/>
    </row>
    <row r="37" spans="2:10" x14ac:dyDescent="0.2">
      <c r="B37" s="76" t="s">
        <v>4</v>
      </c>
      <c r="C37" s="76"/>
      <c r="D37" s="76"/>
      <c r="E37" s="76"/>
      <c r="F37" s="76"/>
      <c r="G37" s="76"/>
      <c r="H37" s="76"/>
      <c r="I37" s="76"/>
      <c r="J37" s="76"/>
    </row>
    <row r="38" spans="2:10" x14ac:dyDescent="0.2">
      <c r="B38" s="16" t="s">
        <v>64</v>
      </c>
      <c r="C38" s="16" t="s">
        <v>65</v>
      </c>
      <c r="D38" s="62">
        <v>30</v>
      </c>
      <c r="E38" s="63">
        <v>2.85</v>
      </c>
      <c r="F38" s="63">
        <v>2.85</v>
      </c>
      <c r="G38" s="63">
        <v>21.6</v>
      </c>
      <c r="H38" s="64">
        <f>(E38+G38)*4+F38*9</f>
        <v>123.45000000000002</v>
      </c>
      <c r="I38" s="64">
        <v>6</v>
      </c>
      <c r="J38" s="62" t="s">
        <v>55</v>
      </c>
    </row>
    <row r="39" spans="2:10" x14ac:dyDescent="0.2">
      <c r="B39" s="68" t="s">
        <v>61</v>
      </c>
      <c r="C39" s="68" t="s">
        <v>62</v>
      </c>
      <c r="D39" s="38">
        <v>200</v>
      </c>
      <c r="E39" s="69">
        <v>0.2</v>
      </c>
      <c r="F39" s="69">
        <v>0</v>
      </c>
      <c r="G39" s="69">
        <v>9.1</v>
      </c>
      <c r="H39" s="70">
        <f>(E39+G39)*4+F39*9</f>
        <v>37.199999999999996</v>
      </c>
      <c r="I39" s="71">
        <v>2</v>
      </c>
      <c r="J39" s="72">
        <v>685</v>
      </c>
    </row>
    <row r="40" spans="2:10" x14ac:dyDescent="0.2">
      <c r="B40" s="18" t="s">
        <v>21</v>
      </c>
      <c r="C40" s="18"/>
      <c r="D40" s="51">
        <v>230</v>
      </c>
      <c r="E40" s="41">
        <v>3.05</v>
      </c>
      <c r="F40" s="51">
        <v>2.85</v>
      </c>
      <c r="G40" s="43">
        <v>30.7</v>
      </c>
      <c r="H40" s="20">
        <v>160</v>
      </c>
      <c r="I40" s="20">
        <v>8</v>
      </c>
      <c r="J40" s="14"/>
    </row>
    <row r="41" spans="2:10" x14ac:dyDescent="0.2">
      <c r="B41" s="18" t="s">
        <v>16</v>
      </c>
      <c r="C41" s="18"/>
      <c r="D41" s="51">
        <v>2720</v>
      </c>
      <c r="E41" s="51">
        <v>91.43</v>
      </c>
      <c r="F41" s="51">
        <v>88.99</v>
      </c>
      <c r="G41" s="51">
        <v>427.03</v>
      </c>
      <c r="H41" s="20">
        <v>2877</v>
      </c>
      <c r="I41" s="20">
        <v>261</v>
      </c>
      <c r="J41" s="14"/>
    </row>
    <row r="42" spans="2:10" x14ac:dyDescent="0.2">
      <c r="B42" s="75"/>
      <c r="C42" s="75"/>
      <c r="D42" s="75"/>
      <c r="E42" s="75"/>
      <c r="F42" s="75"/>
      <c r="G42" s="75"/>
      <c r="H42" s="75"/>
      <c r="I42" s="75"/>
      <c r="J42" s="75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F46" s="46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</sheetData>
  <mergeCells count="15">
    <mergeCell ref="C7:H7"/>
    <mergeCell ref="B37:J37"/>
    <mergeCell ref="F1:J1"/>
    <mergeCell ref="F2:J2"/>
    <mergeCell ref="B4:D4"/>
    <mergeCell ref="D5:D6"/>
    <mergeCell ref="E5:G5"/>
    <mergeCell ref="H5:H6"/>
    <mergeCell ref="J5:J6"/>
    <mergeCell ref="B42:J42"/>
    <mergeCell ref="B8:J8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80"/>
      <c r="G1" s="80"/>
      <c r="H1" s="80"/>
      <c r="I1" s="80"/>
      <c r="J1" s="80"/>
    </row>
    <row r="2" spans="2:12" s="26" customFormat="1" ht="15.75" x14ac:dyDescent="0.25">
      <c r="B2" s="2"/>
      <c r="C2" s="2"/>
      <c r="D2" s="2"/>
      <c r="E2" s="25"/>
      <c r="F2" s="81"/>
      <c r="G2" s="81"/>
      <c r="H2" s="81"/>
      <c r="I2" s="81"/>
      <c r="J2" s="81"/>
      <c r="L2" s="22"/>
    </row>
    <row r="3" spans="2:12" s="26" customFormat="1" ht="15" x14ac:dyDescent="0.25">
      <c r="B3" s="5" t="s">
        <v>39</v>
      </c>
      <c r="C3" s="6" t="s">
        <v>40</v>
      </c>
      <c r="D3" s="27"/>
      <c r="E3" s="28"/>
      <c r="F3" s="29"/>
      <c r="G3" s="7" t="s">
        <v>36</v>
      </c>
      <c r="H3" s="8"/>
      <c r="I3" s="9" t="s">
        <v>37</v>
      </c>
      <c r="J3" s="10" t="s">
        <v>66</v>
      </c>
    </row>
    <row r="4" spans="2:12" s="26" customFormat="1" ht="15.75" x14ac:dyDescent="0.25">
      <c r="B4" s="82"/>
      <c r="C4" s="82"/>
      <c r="D4" s="82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26</v>
      </c>
      <c r="D5" s="78" t="s">
        <v>6</v>
      </c>
      <c r="E5" s="83" t="s">
        <v>7</v>
      </c>
      <c r="F5" s="83"/>
      <c r="G5" s="83"/>
      <c r="H5" s="84" t="s">
        <v>8</v>
      </c>
      <c r="I5" s="34" t="s">
        <v>25</v>
      </c>
      <c r="J5" s="78" t="s">
        <v>9</v>
      </c>
    </row>
    <row r="6" spans="2:12" ht="15.75" x14ac:dyDescent="0.2">
      <c r="B6" s="11"/>
      <c r="C6" s="23"/>
      <c r="D6" s="78"/>
      <c r="E6" s="35" t="s">
        <v>10</v>
      </c>
      <c r="F6" s="35" t="s">
        <v>11</v>
      </c>
      <c r="G6" s="35" t="s">
        <v>12</v>
      </c>
      <c r="H6" s="84"/>
      <c r="I6" s="36"/>
      <c r="J6" s="78"/>
    </row>
    <row r="7" spans="2:12" ht="15.75" x14ac:dyDescent="0.2">
      <c r="B7" s="11"/>
      <c r="C7" s="78" t="s">
        <v>38</v>
      </c>
      <c r="D7" s="79"/>
      <c r="E7" s="79"/>
      <c r="F7" s="79"/>
      <c r="G7" s="79"/>
      <c r="H7" s="79"/>
      <c r="I7" s="36"/>
      <c r="J7" s="24"/>
    </row>
    <row r="8" spans="2:12" x14ac:dyDescent="0.2">
      <c r="B8" s="76" t="s">
        <v>17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12" t="s">
        <v>45</v>
      </c>
      <c r="C9" s="37" t="s">
        <v>34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46</v>
      </c>
      <c r="C10" s="37" t="s">
        <v>33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22</v>
      </c>
      <c r="C11" s="37" t="s">
        <v>28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24</v>
      </c>
    </row>
    <row r="12" spans="2:12" x14ac:dyDescent="0.2">
      <c r="B12" s="12" t="s">
        <v>41</v>
      </c>
      <c r="C12" s="37" t="s">
        <v>27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18</v>
      </c>
      <c r="C13" s="39"/>
      <c r="D13" s="40">
        <v>570</v>
      </c>
      <c r="E13" s="40">
        <v>19.600000000000001</v>
      </c>
      <c r="F13" s="40">
        <v>26.3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77" t="s">
        <v>0</v>
      </c>
      <c r="C14" s="77"/>
      <c r="D14" s="77"/>
      <c r="E14" s="77"/>
      <c r="F14" s="77"/>
      <c r="G14" s="77"/>
      <c r="H14" s="77"/>
      <c r="I14" s="77"/>
      <c r="J14" s="77"/>
    </row>
    <row r="15" spans="2:12" x14ac:dyDescent="0.2">
      <c r="B15" s="16" t="s">
        <v>60</v>
      </c>
      <c r="C15" s="37" t="s">
        <v>60</v>
      </c>
      <c r="D15" s="38">
        <v>200</v>
      </c>
      <c r="E15" s="38">
        <v>1.86</v>
      </c>
      <c r="F15" s="38">
        <v>0.4</v>
      </c>
      <c r="G15" s="38">
        <v>16</v>
      </c>
      <c r="H15" s="38">
        <v>76</v>
      </c>
      <c r="I15" s="38">
        <v>36</v>
      </c>
      <c r="J15" s="38">
        <v>393</v>
      </c>
    </row>
    <row r="16" spans="2:12" x14ac:dyDescent="0.2">
      <c r="B16" s="15" t="s">
        <v>20</v>
      </c>
      <c r="C16" s="15"/>
      <c r="D16" s="57">
        <v>200</v>
      </c>
      <c r="E16" s="41">
        <v>1.86</v>
      </c>
      <c r="F16" s="41">
        <v>0.4</v>
      </c>
      <c r="G16" s="41">
        <v>16</v>
      </c>
      <c r="H16" s="42">
        <v>76</v>
      </c>
      <c r="I16" s="42">
        <v>36</v>
      </c>
      <c r="J16" s="14"/>
    </row>
    <row r="17" spans="1:26" x14ac:dyDescent="0.2">
      <c r="B17" s="85" t="s">
        <v>1</v>
      </c>
      <c r="C17" s="86"/>
      <c r="D17" s="86"/>
      <c r="E17" s="86"/>
      <c r="F17" s="86"/>
      <c r="G17" s="86"/>
      <c r="H17" s="86"/>
      <c r="I17" s="86"/>
      <c r="J17" s="87"/>
    </row>
    <row r="18" spans="1:26" x14ac:dyDescent="0.2">
      <c r="B18" s="37" t="s">
        <v>42</v>
      </c>
      <c r="C18" s="37" t="s">
        <v>29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1:26" ht="27" x14ac:dyDescent="0.2">
      <c r="B19" s="12" t="s">
        <v>56</v>
      </c>
      <c r="C19" s="12" t="s">
        <v>57</v>
      </c>
      <c r="D19" s="14">
        <v>150</v>
      </c>
      <c r="E19" s="53">
        <v>13.4</v>
      </c>
      <c r="F19" s="53">
        <v>6.5</v>
      </c>
      <c r="G19" s="53">
        <v>7</v>
      </c>
      <c r="H19" s="54">
        <f>(E19+G19)*4+F19*9</f>
        <v>140.1</v>
      </c>
      <c r="I19" s="55">
        <v>45</v>
      </c>
      <c r="J19" s="56">
        <v>374</v>
      </c>
    </row>
    <row r="20" spans="1:26" x14ac:dyDescent="0.2">
      <c r="B20" s="37" t="s">
        <v>47</v>
      </c>
      <c r="C20" s="37" t="s">
        <v>30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48</v>
      </c>
    </row>
    <row r="21" spans="1:26" x14ac:dyDescent="0.2">
      <c r="B21" s="37" t="s">
        <v>49</v>
      </c>
      <c r="C21" s="37" t="s">
        <v>43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1:26" x14ac:dyDescent="0.2">
      <c r="B22" s="68" t="s">
        <v>61</v>
      </c>
      <c r="C22" s="68" t="s">
        <v>62</v>
      </c>
      <c r="D22" s="38">
        <v>200</v>
      </c>
      <c r="E22" s="69">
        <v>0.2</v>
      </c>
      <c r="F22" s="69">
        <v>0</v>
      </c>
      <c r="G22" s="69">
        <v>9.1</v>
      </c>
      <c r="H22" s="70">
        <f>(E22+G22)*4+F22*9</f>
        <v>37.199999999999996</v>
      </c>
      <c r="I22" s="71">
        <v>2</v>
      </c>
      <c r="J22" s="72">
        <v>685</v>
      </c>
    </row>
    <row r="23" spans="1:26" x14ac:dyDescent="0.2">
      <c r="B23" s="37" t="s">
        <v>19</v>
      </c>
      <c r="C23" s="37" t="s">
        <v>28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1:26" x14ac:dyDescent="0.2">
      <c r="B24" s="39" t="s">
        <v>13</v>
      </c>
      <c r="C24" s="39"/>
      <c r="D24" s="40">
        <v>1030</v>
      </c>
      <c r="E24" s="40">
        <v>38.200000000000003</v>
      </c>
      <c r="F24" s="40">
        <v>26</v>
      </c>
      <c r="G24" s="40">
        <v>151.69999999999999</v>
      </c>
      <c r="H24" s="40">
        <v>993</v>
      </c>
      <c r="I24" s="40">
        <v>81</v>
      </c>
      <c r="J24" s="38"/>
    </row>
    <row r="25" spans="1:26" x14ac:dyDescent="0.2">
      <c r="B25" s="76" t="s">
        <v>2</v>
      </c>
      <c r="C25" s="76"/>
      <c r="D25" s="76"/>
      <c r="E25" s="76"/>
      <c r="F25" s="76"/>
      <c r="G25" s="76"/>
      <c r="H25" s="76"/>
      <c r="I25" s="76"/>
      <c r="J25" s="76"/>
    </row>
    <row r="26" spans="1:26" x14ac:dyDescent="0.2">
      <c r="B26" s="37" t="s">
        <v>50</v>
      </c>
      <c r="C26" s="37" t="s">
        <v>44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1:26" s="59" customFormat="1" x14ac:dyDescent="0.2">
      <c r="A27" s="58"/>
      <c r="B27" s="16" t="s">
        <v>63</v>
      </c>
      <c r="C27" s="16" t="s">
        <v>32</v>
      </c>
      <c r="D27" s="14">
        <v>200</v>
      </c>
      <c r="E27" s="17">
        <v>5.7</v>
      </c>
      <c r="F27" s="17">
        <v>5.9</v>
      </c>
      <c r="G27" s="17">
        <v>9</v>
      </c>
      <c r="H27" s="21">
        <v>112</v>
      </c>
      <c r="I27" s="21">
        <v>16</v>
      </c>
      <c r="J27" s="14">
        <v>697</v>
      </c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x14ac:dyDescent="0.2">
      <c r="B28" s="18" t="s">
        <v>14</v>
      </c>
      <c r="C28" s="18"/>
      <c r="D28" s="47">
        <f>SUM(D26:D27)</f>
        <v>300</v>
      </c>
      <c r="E28" s="41">
        <f>SUM(E26:E27)</f>
        <v>11.2</v>
      </c>
      <c r="F28" s="41">
        <f>SUM(F26:F27)</f>
        <v>10.600000000000001</v>
      </c>
      <c r="G28" s="41">
        <f>SUM(G26:G27)</f>
        <v>65.2</v>
      </c>
      <c r="H28" s="42">
        <f>SUM(H26:H27)</f>
        <v>401</v>
      </c>
      <c r="I28" s="42">
        <v>32</v>
      </c>
      <c r="J28" s="14"/>
    </row>
    <row r="29" spans="1:26" x14ac:dyDescent="0.2">
      <c r="B29" s="76" t="s">
        <v>3</v>
      </c>
      <c r="C29" s="76"/>
      <c r="D29" s="76"/>
      <c r="E29" s="76"/>
      <c r="F29" s="76"/>
      <c r="G29" s="76"/>
      <c r="H29" s="76"/>
      <c r="I29" s="76"/>
      <c r="J29" s="76"/>
    </row>
    <row r="30" spans="1:26" x14ac:dyDescent="0.2">
      <c r="B30" s="12" t="s">
        <v>53</v>
      </c>
      <c r="C30" s="12" t="s">
        <v>31</v>
      </c>
      <c r="D30" s="14">
        <v>140</v>
      </c>
      <c r="E30" s="53">
        <v>10.7</v>
      </c>
      <c r="F30" s="53">
        <v>15.7</v>
      </c>
      <c r="G30" s="53">
        <v>13.5</v>
      </c>
      <c r="H30" s="54">
        <v>238</v>
      </c>
      <c r="I30" s="55">
        <v>58</v>
      </c>
      <c r="J30" s="56">
        <v>462</v>
      </c>
    </row>
    <row r="31" spans="1:26" x14ac:dyDescent="0.2">
      <c r="B31" s="37" t="s">
        <v>51</v>
      </c>
      <c r="C31" s="37" t="s">
        <v>30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1:26" x14ac:dyDescent="0.2">
      <c r="B32" s="37" t="s">
        <v>54</v>
      </c>
      <c r="C32" s="37" t="s">
        <v>43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ht="15.75" x14ac:dyDescent="0.2">
      <c r="B33" s="12" t="s">
        <v>58</v>
      </c>
      <c r="C33" s="12" t="s">
        <v>59</v>
      </c>
      <c r="D33" s="65">
        <v>200</v>
      </c>
      <c r="E33" s="61">
        <v>0.2</v>
      </c>
      <c r="F33" s="61">
        <v>0</v>
      </c>
      <c r="G33" s="61">
        <v>9.3000000000000007</v>
      </c>
      <c r="H33" s="61">
        <v>38</v>
      </c>
      <c r="I33" s="66">
        <v>2</v>
      </c>
      <c r="J33" s="62">
        <v>686</v>
      </c>
    </row>
    <row r="34" spans="2:10" ht="15" x14ac:dyDescent="0.25">
      <c r="B34" s="16" t="s">
        <v>19</v>
      </c>
      <c r="C34" s="16" t="s">
        <v>28</v>
      </c>
      <c r="D34" s="60">
        <v>120</v>
      </c>
      <c r="E34" s="73">
        <v>9.5</v>
      </c>
      <c r="F34" s="73">
        <v>1.2</v>
      </c>
      <c r="G34" s="73">
        <v>58</v>
      </c>
      <c r="H34" s="74">
        <v>281</v>
      </c>
      <c r="I34" s="21">
        <v>5</v>
      </c>
      <c r="J34" s="14">
        <v>366</v>
      </c>
    </row>
    <row r="35" spans="2:10" x14ac:dyDescent="0.2">
      <c r="B35" s="37" t="s">
        <v>23</v>
      </c>
      <c r="C35" s="37" t="s">
        <v>27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15</v>
      </c>
      <c r="C36" s="18"/>
      <c r="D36" s="47">
        <f>SUM(D30:D35)</f>
        <v>750</v>
      </c>
      <c r="E36" s="47">
        <f>SUM(E30:E35)</f>
        <v>33.199999999999996</v>
      </c>
      <c r="F36" s="47">
        <f>SUM(F30:F35)</f>
        <v>36.5</v>
      </c>
      <c r="G36" s="47">
        <f>SUM(G30:G35)</f>
        <v>137.49999999999997</v>
      </c>
      <c r="H36" s="20">
        <f>SUM(H30:H35)</f>
        <v>1012</v>
      </c>
      <c r="I36" s="20">
        <v>86</v>
      </c>
      <c r="J36" s="14"/>
    </row>
    <row r="37" spans="2:10" x14ac:dyDescent="0.2">
      <c r="B37" s="76" t="s">
        <v>4</v>
      </c>
      <c r="C37" s="76"/>
      <c r="D37" s="76"/>
      <c r="E37" s="76"/>
      <c r="F37" s="76"/>
      <c r="G37" s="76"/>
      <c r="H37" s="76"/>
      <c r="I37" s="76"/>
      <c r="J37" s="76"/>
    </row>
    <row r="38" spans="2:10" x14ac:dyDescent="0.2">
      <c r="B38" s="16" t="s">
        <v>64</v>
      </c>
      <c r="C38" s="16" t="s">
        <v>65</v>
      </c>
      <c r="D38" s="62">
        <v>30</v>
      </c>
      <c r="E38" s="63">
        <v>2.85</v>
      </c>
      <c r="F38" s="63">
        <v>2.85</v>
      </c>
      <c r="G38" s="63">
        <v>21.6</v>
      </c>
      <c r="H38" s="64">
        <f>(E38+G38)*4+F38*9</f>
        <v>123.45000000000002</v>
      </c>
      <c r="I38" s="64">
        <v>6</v>
      </c>
      <c r="J38" s="62" t="s">
        <v>55</v>
      </c>
    </row>
    <row r="39" spans="2:10" x14ac:dyDescent="0.2">
      <c r="B39" s="68" t="s">
        <v>61</v>
      </c>
      <c r="C39" s="68" t="s">
        <v>62</v>
      </c>
      <c r="D39" s="38">
        <v>200</v>
      </c>
      <c r="E39" s="69">
        <v>0.2</v>
      </c>
      <c r="F39" s="69">
        <v>0</v>
      </c>
      <c r="G39" s="69">
        <v>9.1</v>
      </c>
      <c r="H39" s="70">
        <f>(E39+G39)*4+F39*9</f>
        <v>37.199999999999996</v>
      </c>
      <c r="I39" s="71">
        <v>2</v>
      </c>
      <c r="J39" s="72">
        <v>685</v>
      </c>
    </row>
    <row r="40" spans="2:10" x14ac:dyDescent="0.2">
      <c r="B40" s="18" t="s">
        <v>21</v>
      </c>
      <c r="C40" s="18"/>
      <c r="D40" s="57">
        <v>230</v>
      </c>
      <c r="E40" s="41">
        <v>3.05</v>
      </c>
      <c r="F40" s="57">
        <v>2.85</v>
      </c>
      <c r="G40" s="43">
        <v>30.7</v>
      </c>
      <c r="H40" s="20">
        <v>160</v>
      </c>
      <c r="I40" s="20">
        <v>8</v>
      </c>
      <c r="J40" s="14"/>
    </row>
    <row r="41" spans="2:10" x14ac:dyDescent="0.2">
      <c r="B41" s="18" t="s">
        <v>16</v>
      </c>
      <c r="C41" s="18"/>
      <c r="D41" s="19">
        <v>3080</v>
      </c>
      <c r="E41" s="19">
        <v>107.11</v>
      </c>
      <c r="F41" s="19">
        <v>102.65</v>
      </c>
      <c r="G41" s="19">
        <v>488.5</v>
      </c>
      <c r="H41" s="20">
        <v>3307</v>
      </c>
      <c r="I41" s="20">
        <v>294</v>
      </c>
      <c r="J41" s="14"/>
    </row>
    <row r="42" spans="2:10" x14ac:dyDescent="0.2">
      <c r="B42" s="75"/>
      <c r="C42" s="75"/>
      <c r="D42" s="75"/>
      <c r="E42" s="75"/>
      <c r="F42" s="75"/>
      <c r="G42" s="75"/>
      <c r="H42" s="75"/>
      <c r="I42" s="75"/>
      <c r="J42" s="75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F46" s="46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</sheetData>
  <mergeCells count="15">
    <mergeCell ref="B8:J8"/>
    <mergeCell ref="B42:J42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2026-01-13T13:09:09Z</dcterms:modified>
</cp:coreProperties>
</file>