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F34" i="2" l="1"/>
  <c r="H21" i="5" l="1"/>
  <c r="H21" i="2"/>
  <c r="H10" i="5" l="1"/>
  <c r="H10" i="2"/>
  <c r="H32" i="2" l="1"/>
  <c r="D37" i="5" l="1"/>
  <c r="E37" i="5"/>
  <c r="F37" i="5"/>
  <c r="G37" i="5"/>
  <c r="I37" i="5"/>
  <c r="D34" i="5"/>
  <c r="E34" i="5"/>
  <c r="F34" i="5"/>
  <c r="G34" i="5"/>
  <c r="I34" i="5"/>
  <c r="D27" i="5"/>
  <c r="E27" i="5"/>
  <c r="F27" i="5"/>
  <c r="G27" i="5"/>
  <c r="I27" i="5"/>
  <c r="D23" i="5"/>
  <c r="E23" i="5"/>
  <c r="F23" i="5"/>
  <c r="G23" i="5"/>
  <c r="I23" i="5"/>
  <c r="D12" i="5"/>
  <c r="E12" i="5"/>
  <c r="F12" i="5"/>
  <c r="G12" i="5"/>
  <c r="I12" i="5"/>
  <c r="D37" i="2"/>
  <c r="E37" i="2"/>
  <c r="F37" i="2"/>
  <c r="G37" i="2"/>
  <c r="I37" i="2"/>
  <c r="D34" i="2"/>
  <c r="E34" i="2"/>
  <c r="G34" i="2"/>
  <c r="I34" i="2"/>
  <c r="D27" i="2"/>
  <c r="E27" i="2"/>
  <c r="F27" i="2"/>
  <c r="G27" i="2"/>
  <c r="D23" i="2"/>
  <c r="E23" i="2"/>
  <c r="F23" i="2"/>
  <c r="G23" i="2"/>
  <c r="I23" i="2"/>
  <c r="D12" i="2"/>
  <c r="E12" i="2"/>
  <c r="F12" i="2"/>
  <c r="G12" i="2"/>
  <c r="I12" i="2"/>
  <c r="H33" i="5" l="1"/>
  <c r="H31" i="5"/>
  <c r="H27" i="5"/>
  <c r="H22" i="5"/>
  <c r="H19" i="5"/>
  <c r="H11" i="5"/>
  <c r="H12" i="5" s="1"/>
  <c r="H33" i="2" l="1"/>
  <c r="H31" i="2"/>
  <c r="H25" i="2"/>
  <c r="H27" i="2" s="1"/>
  <c r="H19" i="2"/>
  <c r="H11" i="2"/>
  <c r="H12" i="2" l="1"/>
</calcChain>
</file>

<file path=xl/sharedStrings.xml><?xml version="1.0" encoding="utf-8"?>
<sst xmlns="http://schemas.openxmlformats.org/spreadsheetml/2006/main" count="134" uniqueCount="60">
  <si>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</si>
  <si>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</si>
  <si>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</si>
  <si>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</si>
  <si>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</si>
  <si>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</si>
  <si>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</si>
  <si>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</si>
  <si>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</si>
  <si>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</si>
  <si>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</si>
  <si>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</si>
  <si>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</si>
  <si>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</si>
  <si>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</si>
  <si>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</si>
  <si>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</si>
  <si>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</si>
  <si>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</si>
  <si>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</si>
  <si>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</si>
  <si>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ужин:</t>
  </si>
  <si>
    <t>Масло сливочное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</si>
  <si>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</si>
  <si>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</si>
  <si>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</si>
  <si>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</si>
  <si>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</si>
  <si>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</si>
  <si>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</si>
  <si>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</si>
  <si>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</si>
  <si>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</si>
  <si>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</si>
  <si>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</si>
  <si>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</si>
  <si>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</si>
  <si>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</si>
  <si>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</si>
  <si>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</si>
  <si>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</si>
  <si>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Винегрет</t>
  </si>
  <si>
    <t>Салат</t>
  </si>
  <si>
    <t>Печенье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</si>
  <si>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</si>
  <si>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</si>
  <si>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</si>
  <si>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</si>
  <si>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</si>
  <si>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</si>
  <si>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</si>
  <si>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2 завтрак</t>
  </si>
  <si>
    <t xml:space="preserve">Хлеб белый </t>
  </si>
  <si>
    <t>Итого за 2 завтрак:</t>
  </si>
  <si>
    <t>Огурцы консервированные</t>
  </si>
  <si>
    <t xml:space="preserve">Чай сладкий с лимоном </t>
  </si>
  <si>
    <t>Гор.напиток</t>
  </si>
  <si>
    <t>13.01.2026 г.</t>
  </si>
  <si>
    <t>Каша пшенная  молочная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</si>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</sst>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0" fontId="18" fillId="2" borderId="1" xfId="0" applyFont="1" applyFill="1" applyBorder="1" applyAlignment="1">
      <alignment horizontal="center" wrapText="1"/>
    </xf>
    <xf numFmtId="2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9" fillId="2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13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0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2" fontId="13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wrapText="1"/>
    </xf>
    <xf numFmtId="1" fontId="12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47"/>
  <sheetViews>
    <sheetView tabSelected="1" workbookViewId="0">
      <selection activeCell="P25" sqref="P2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3"/>
      <c r="G1" s="103"/>
      <c r="H1" s="103"/>
      <c r="I1" s="103"/>
      <c r="J1" s="103"/>
    </row>
    <row r="2" spans="2:12" s="34" customFormat="1" ht="15.75" x14ac:dyDescent="0.25">
      <c r="B2" s="2"/>
      <c r="C2" s="2"/>
      <c r="D2" s="2"/>
      <c r="E2" s="33"/>
      <c r="F2" s="104"/>
      <c r="G2" s="104"/>
      <c r="H2" s="104"/>
      <c r="I2" s="104"/>
      <c r="J2" s="104"/>
      <c r="L2" s="28"/>
    </row>
    <row r="3" spans="2:12" s="34" customFormat="1" ht="15" x14ac:dyDescent="0.25">
      <c r="B3" s="5" t="s">
        <v>35</v>
      </c>
      <c r="C3" s="6" t="s">
        <v>36</v>
      </c>
      <c r="D3" s="35"/>
      <c r="E3" s="36"/>
      <c r="F3" s="37"/>
      <c r="G3" s="7" t="s">
        <v>33</v>
      </c>
      <c r="H3" s="8"/>
      <c r="I3" s="9" t="s">
        <v>34</v>
      </c>
      <c r="J3" s="10" t="s">
        <v>57</v>
      </c>
    </row>
    <row r="4" spans="2:12" s="34" customFormat="1" ht="15.75" x14ac:dyDescent="0.25">
      <c r="B4" s="105"/>
      <c r="C4" s="105"/>
      <c r="D4" s="105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24</v>
      </c>
      <c r="D5" s="109" t="s">
        <v>5</v>
      </c>
      <c r="E5" s="111" t="s">
        <v>6</v>
      </c>
      <c r="F5" s="111"/>
      <c r="G5" s="111"/>
      <c r="H5" s="112" t="s">
        <v>7</v>
      </c>
      <c r="I5" s="41" t="s">
        <v>23</v>
      </c>
      <c r="J5" s="113" t="s">
        <v>8</v>
      </c>
    </row>
    <row r="6" spans="2:12" ht="15.75" x14ac:dyDescent="0.2">
      <c r="B6" s="27"/>
      <c r="C6" s="11"/>
      <c r="D6" s="110"/>
      <c r="E6" s="51" t="s">
        <v>9</v>
      </c>
      <c r="F6" s="51" t="s">
        <v>10</v>
      </c>
      <c r="G6" s="51" t="s">
        <v>11</v>
      </c>
      <c r="H6" s="112"/>
      <c r="I6" s="52"/>
      <c r="J6" s="113"/>
    </row>
    <row r="7" spans="2:12" ht="15.75" x14ac:dyDescent="0.2">
      <c r="B7" s="26"/>
      <c r="C7" s="106" t="s">
        <v>46</v>
      </c>
      <c r="D7" s="107"/>
      <c r="E7" s="107"/>
      <c r="F7" s="107"/>
      <c r="G7" s="108"/>
      <c r="H7" s="42"/>
      <c r="I7" s="42"/>
      <c r="J7" s="4"/>
    </row>
    <row r="8" spans="2:12" x14ac:dyDescent="0.2">
      <c r="B8" s="102" t="s">
        <v>18</v>
      </c>
      <c r="C8" s="102"/>
      <c r="D8" s="102"/>
      <c r="E8" s="102"/>
      <c r="F8" s="102"/>
      <c r="G8" s="102"/>
      <c r="H8" s="102"/>
      <c r="I8" s="102"/>
      <c r="J8" s="102"/>
    </row>
    <row r="9" spans="2:12" x14ac:dyDescent="0.2">
      <c r="B9" s="12" t="s">
        <v>58</v>
      </c>
      <c r="C9" s="12" t="s">
        <v>31</v>
      </c>
      <c r="D9" s="87">
        <v>200</v>
      </c>
      <c r="E9" s="95">
        <v>7.4</v>
      </c>
      <c r="F9" s="95">
        <v>8.5</v>
      </c>
      <c r="G9" s="95">
        <v>36.200000000000003</v>
      </c>
      <c r="H9" s="96">
        <v>251</v>
      </c>
      <c r="I9" s="97">
        <v>13.5724</v>
      </c>
      <c r="J9" s="98">
        <v>311</v>
      </c>
    </row>
    <row r="10" spans="2:12" x14ac:dyDescent="0.2">
      <c r="B10" s="62" t="s">
        <v>15</v>
      </c>
      <c r="C10" s="62" t="s">
        <v>30</v>
      </c>
      <c r="D10" s="56">
        <v>200</v>
      </c>
      <c r="E10" s="63">
        <v>0.2</v>
      </c>
      <c r="F10" s="63">
        <v>0</v>
      </c>
      <c r="G10" s="63">
        <v>9.1</v>
      </c>
      <c r="H10" s="64">
        <f>(E10+G10)*4+F10*9</f>
        <v>37.199999999999996</v>
      </c>
      <c r="I10" s="65">
        <v>2</v>
      </c>
      <c r="J10" s="66">
        <v>685</v>
      </c>
    </row>
    <row r="11" spans="2:12" ht="28.5" customHeight="1" x14ac:dyDescent="0.2">
      <c r="B11" s="15" t="s">
        <v>37</v>
      </c>
      <c r="C11" s="15" t="s">
        <v>38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12</v>
      </c>
    </row>
    <row r="12" spans="2:12" x14ac:dyDescent="0.2">
      <c r="B12" s="17" t="s">
        <v>19</v>
      </c>
      <c r="C12" s="17"/>
      <c r="D12" s="23">
        <f t="shared" ref="D12:I12" si="0">SUM(D9:D11)</f>
        <v>500</v>
      </c>
      <c r="E12" s="29">
        <f t="shared" si="0"/>
        <v>18.5</v>
      </c>
      <c r="F12" s="29">
        <f t="shared" si="0"/>
        <v>22.8</v>
      </c>
      <c r="G12" s="29">
        <f t="shared" si="0"/>
        <v>79.2</v>
      </c>
      <c r="H12" s="30">
        <f t="shared" si="0"/>
        <v>596.09999999999991</v>
      </c>
      <c r="I12" s="30">
        <f t="shared" si="0"/>
        <v>37.052399999999999</v>
      </c>
      <c r="J12" s="16"/>
    </row>
    <row r="13" spans="2:12" s="55" customFormat="1" x14ac:dyDescent="0.2">
      <c r="B13" s="99" t="s">
        <v>51</v>
      </c>
      <c r="C13" s="100"/>
      <c r="D13" s="100"/>
      <c r="E13" s="100"/>
      <c r="F13" s="100"/>
      <c r="G13" s="100"/>
      <c r="H13" s="100"/>
      <c r="I13" s="100"/>
      <c r="J13" s="101"/>
    </row>
    <row r="14" spans="2:12" s="55" customFormat="1" x14ac:dyDescent="0.2">
      <c r="B14" s="18" t="s">
        <v>59</v>
      </c>
      <c r="C14" s="18" t="s">
        <v>59</v>
      </c>
      <c r="D14" s="16">
        <v>200</v>
      </c>
      <c r="E14" s="31">
        <v>1.86</v>
      </c>
      <c r="F14" s="31">
        <v>0.4</v>
      </c>
      <c r="G14" s="31">
        <v>16</v>
      </c>
      <c r="H14" s="32">
        <v>76</v>
      </c>
      <c r="I14" s="32">
        <v>36</v>
      </c>
      <c r="J14" s="16">
        <v>393</v>
      </c>
    </row>
    <row r="15" spans="2:12" s="83" customFormat="1" x14ac:dyDescent="0.2">
      <c r="B15" s="17" t="s">
        <v>53</v>
      </c>
      <c r="C15" s="17"/>
      <c r="D15" s="84">
        <v>200</v>
      </c>
      <c r="E15" s="85">
        <v>1.86</v>
      </c>
      <c r="F15" s="85">
        <v>0.4</v>
      </c>
      <c r="G15" s="85">
        <v>16</v>
      </c>
      <c r="H15" s="86">
        <v>76</v>
      </c>
      <c r="I15" s="86">
        <v>36</v>
      </c>
      <c r="J15" s="87"/>
    </row>
    <row r="16" spans="2:12" x14ac:dyDescent="0.2">
      <c r="B16" s="114" t="s">
        <v>0</v>
      </c>
      <c r="C16" s="115"/>
      <c r="D16" s="115"/>
      <c r="E16" s="115"/>
      <c r="F16" s="115"/>
      <c r="G16" s="115"/>
      <c r="H16" s="115"/>
      <c r="I16" s="115"/>
      <c r="J16" s="116"/>
    </row>
    <row r="17" spans="2:10" s="54" customFormat="1" x14ac:dyDescent="0.2">
      <c r="B17" s="62" t="s">
        <v>39</v>
      </c>
      <c r="C17" s="62" t="s">
        <v>27</v>
      </c>
      <c r="D17" s="56">
        <v>200</v>
      </c>
      <c r="E17" s="63">
        <v>1.6</v>
      </c>
      <c r="F17" s="63">
        <v>4.3</v>
      </c>
      <c r="G17" s="63">
        <v>10.199999999999999</v>
      </c>
      <c r="H17" s="64">
        <v>86</v>
      </c>
      <c r="I17" s="65">
        <v>7</v>
      </c>
      <c r="J17" s="66">
        <v>110</v>
      </c>
    </row>
    <row r="18" spans="2:10" s="54" customFormat="1" x14ac:dyDescent="0.2">
      <c r="B18" s="62" t="s">
        <v>40</v>
      </c>
      <c r="C18" s="62" t="s">
        <v>28</v>
      </c>
      <c r="D18" s="56">
        <v>150</v>
      </c>
      <c r="E18" s="63">
        <v>5.4</v>
      </c>
      <c r="F18" s="63">
        <v>3.7</v>
      </c>
      <c r="G18" s="63">
        <v>33.340000000000003</v>
      </c>
      <c r="H18" s="64">
        <v>188</v>
      </c>
      <c r="I18" s="65">
        <v>5</v>
      </c>
      <c r="J18" s="66">
        <v>332</v>
      </c>
    </row>
    <row r="19" spans="2:10" s="54" customFormat="1" x14ac:dyDescent="0.2">
      <c r="B19" s="62" t="s">
        <v>44</v>
      </c>
      <c r="C19" s="62" t="s">
        <v>29</v>
      </c>
      <c r="D19" s="56">
        <v>90</v>
      </c>
      <c r="E19" s="63">
        <v>8</v>
      </c>
      <c r="F19" s="63">
        <v>8.1999999999999993</v>
      </c>
      <c r="G19" s="63">
        <v>10.6</v>
      </c>
      <c r="H19" s="64">
        <f t="shared" ref="H19" si="1">(E19+G19)*4+F19*9</f>
        <v>148.19999999999999</v>
      </c>
      <c r="I19" s="65">
        <v>57</v>
      </c>
      <c r="J19" s="66">
        <v>451</v>
      </c>
    </row>
    <row r="20" spans="2:10" s="55" customFormat="1" x14ac:dyDescent="0.2">
      <c r="B20" s="62" t="s">
        <v>54</v>
      </c>
      <c r="C20" s="62" t="s">
        <v>25</v>
      </c>
      <c r="D20" s="89">
        <v>60</v>
      </c>
      <c r="E20" s="91">
        <v>0.5</v>
      </c>
      <c r="F20" s="91">
        <v>0.12</v>
      </c>
      <c r="G20" s="91">
        <v>1.1000000000000001</v>
      </c>
      <c r="H20" s="90">
        <v>8.4</v>
      </c>
      <c r="I20" s="65">
        <v>10</v>
      </c>
      <c r="J20" s="66">
        <v>247</v>
      </c>
    </row>
    <row r="21" spans="2:10" s="54" customFormat="1" x14ac:dyDescent="0.2">
      <c r="B21" s="62" t="s">
        <v>15</v>
      </c>
      <c r="C21" s="62" t="s">
        <v>30</v>
      </c>
      <c r="D21" s="56">
        <v>200</v>
      </c>
      <c r="E21" s="63">
        <v>0.2</v>
      </c>
      <c r="F21" s="63">
        <v>0</v>
      </c>
      <c r="G21" s="63">
        <v>9.1</v>
      </c>
      <c r="H21" s="64">
        <f>(E21+G21)*4+F21*9</f>
        <v>37.199999999999996</v>
      </c>
      <c r="I21" s="65">
        <v>2</v>
      </c>
      <c r="J21" s="66">
        <v>685</v>
      </c>
    </row>
    <row r="22" spans="2:10" s="74" customFormat="1" x14ac:dyDescent="0.2">
      <c r="B22" s="57" t="s">
        <v>20</v>
      </c>
      <c r="C22" s="57" t="s">
        <v>52</v>
      </c>
      <c r="D22" s="56">
        <v>120</v>
      </c>
      <c r="E22" s="67">
        <v>9.48</v>
      </c>
      <c r="F22" s="67">
        <v>1.2</v>
      </c>
      <c r="G22" s="67">
        <v>57.9</v>
      </c>
      <c r="H22" s="68">
        <v>280</v>
      </c>
      <c r="I22" s="68">
        <v>6</v>
      </c>
      <c r="J22" s="56">
        <v>366</v>
      </c>
    </row>
    <row r="23" spans="2:10" x14ac:dyDescent="0.2">
      <c r="B23" s="58" t="s">
        <v>13</v>
      </c>
      <c r="C23" s="58"/>
      <c r="D23" s="59">
        <f t="shared" ref="D23:I23" si="2">SUM(D17:D22)</f>
        <v>820</v>
      </c>
      <c r="E23" s="60">
        <f t="shared" si="2"/>
        <v>25.18</v>
      </c>
      <c r="F23" s="60">
        <f t="shared" si="2"/>
        <v>17.52</v>
      </c>
      <c r="G23" s="60">
        <f t="shared" si="2"/>
        <v>122.24000000000001</v>
      </c>
      <c r="H23" s="61">
        <v>747</v>
      </c>
      <c r="I23" s="61">
        <f t="shared" si="2"/>
        <v>87</v>
      </c>
      <c r="J23" s="56"/>
    </row>
    <row r="24" spans="2:10" x14ac:dyDescent="0.2">
      <c r="B24" s="114" t="s">
        <v>1</v>
      </c>
      <c r="C24" s="115"/>
      <c r="D24" s="115"/>
      <c r="E24" s="115"/>
      <c r="F24" s="115"/>
      <c r="G24" s="115"/>
      <c r="H24" s="115"/>
      <c r="I24" s="115"/>
      <c r="J24" s="116"/>
    </row>
    <row r="25" spans="2:10" s="54" customFormat="1" ht="27" x14ac:dyDescent="0.2">
      <c r="B25" s="62" t="s">
        <v>48</v>
      </c>
      <c r="C25" s="62" t="s">
        <v>47</v>
      </c>
      <c r="D25" s="56">
        <v>170</v>
      </c>
      <c r="E25" s="63">
        <v>28.9</v>
      </c>
      <c r="F25" s="63">
        <v>20.3</v>
      </c>
      <c r="G25" s="63">
        <v>43.2</v>
      </c>
      <c r="H25" s="64">
        <f>(E25+G25)*4+F25*9</f>
        <v>471.1</v>
      </c>
      <c r="I25" s="65">
        <v>46.546599999999998</v>
      </c>
      <c r="J25" s="56">
        <v>366</v>
      </c>
    </row>
    <row r="26" spans="2:10" s="55" customFormat="1" x14ac:dyDescent="0.2">
      <c r="B26" s="12" t="s">
        <v>55</v>
      </c>
      <c r="C26" s="12" t="s">
        <v>56</v>
      </c>
      <c r="D26" s="76">
        <v>200</v>
      </c>
      <c r="E26" s="91">
        <v>0.2</v>
      </c>
      <c r="F26" s="91">
        <v>0</v>
      </c>
      <c r="G26" s="91">
        <v>9.3000000000000007</v>
      </c>
      <c r="H26" s="91">
        <v>38</v>
      </c>
      <c r="I26" s="92">
        <v>2</v>
      </c>
      <c r="J26" s="87">
        <v>686</v>
      </c>
    </row>
    <row r="27" spans="2:10" x14ac:dyDescent="0.2">
      <c r="B27" s="69" t="s">
        <v>14</v>
      </c>
      <c r="C27" s="69"/>
      <c r="D27" s="70">
        <f>SUM(D25:D26)</f>
        <v>370</v>
      </c>
      <c r="E27" s="60">
        <f>SUM(E25:E26)</f>
        <v>29.099999999999998</v>
      </c>
      <c r="F27" s="60">
        <f>SUM(F25:F26)</f>
        <v>20.3</v>
      </c>
      <c r="G27" s="60">
        <f>SUM(G25:G26)</f>
        <v>52.5</v>
      </c>
      <c r="H27" s="61">
        <f>SUM(H25:H26)</f>
        <v>509.1</v>
      </c>
      <c r="I27" s="61">
        <v>49</v>
      </c>
      <c r="J27" s="56"/>
    </row>
    <row r="28" spans="2:10" x14ac:dyDescent="0.2">
      <c r="B28" s="114" t="s">
        <v>2</v>
      </c>
      <c r="C28" s="115"/>
      <c r="D28" s="115"/>
      <c r="E28" s="115"/>
      <c r="F28" s="115"/>
      <c r="G28" s="115"/>
      <c r="H28" s="115"/>
      <c r="I28" s="115"/>
      <c r="J28" s="116"/>
    </row>
    <row r="29" spans="2:10" s="54" customFormat="1" x14ac:dyDescent="0.2">
      <c r="B29" s="62" t="s">
        <v>49</v>
      </c>
      <c r="C29" s="62" t="s">
        <v>50</v>
      </c>
      <c r="D29" s="56">
        <v>240</v>
      </c>
      <c r="E29" s="63">
        <v>17.8</v>
      </c>
      <c r="F29" s="63">
        <v>17.8</v>
      </c>
      <c r="G29" s="63">
        <v>32.6</v>
      </c>
      <c r="H29" s="64">
        <v>362</v>
      </c>
      <c r="I29" s="65">
        <v>52</v>
      </c>
      <c r="J29" s="66">
        <v>492</v>
      </c>
    </row>
    <row r="30" spans="2:10" s="55" customFormat="1" x14ac:dyDescent="0.2">
      <c r="B30" s="62" t="s">
        <v>41</v>
      </c>
      <c r="C30" s="62" t="s">
        <v>42</v>
      </c>
      <c r="D30" s="56">
        <v>60</v>
      </c>
      <c r="E30" s="63">
        <v>0.9</v>
      </c>
      <c r="F30" s="63">
        <v>1.5</v>
      </c>
      <c r="G30" s="63">
        <v>4.9000000000000004</v>
      </c>
      <c r="H30" s="64">
        <v>40</v>
      </c>
      <c r="I30" s="65">
        <v>5</v>
      </c>
      <c r="J30" s="66">
        <v>71</v>
      </c>
    </row>
    <row r="31" spans="2:10" s="54" customFormat="1" ht="14.25" customHeight="1" x14ac:dyDescent="0.2">
      <c r="B31" s="62" t="s">
        <v>15</v>
      </c>
      <c r="C31" s="62" t="s">
        <v>30</v>
      </c>
      <c r="D31" s="56">
        <v>200</v>
      </c>
      <c r="E31" s="63">
        <v>0.2</v>
      </c>
      <c r="F31" s="63">
        <v>0</v>
      </c>
      <c r="G31" s="63">
        <v>9.1</v>
      </c>
      <c r="H31" s="64">
        <f>(E31+G31)*4+F31*9</f>
        <v>37.199999999999996</v>
      </c>
      <c r="I31" s="65">
        <v>2</v>
      </c>
      <c r="J31" s="66">
        <v>685</v>
      </c>
    </row>
    <row r="32" spans="2:10" s="55" customFormat="1" x14ac:dyDescent="0.2">
      <c r="B32" s="18" t="s">
        <v>20</v>
      </c>
      <c r="C32" s="18" t="s">
        <v>26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3">(E32+G32)*4+F32*9</f>
        <v>252.72</v>
      </c>
      <c r="I32" s="32">
        <v>5</v>
      </c>
      <c r="J32" s="16">
        <v>366</v>
      </c>
    </row>
    <row r="33" spans="1:39" s="54" customFormat="1" x14ac:dyDescent="0.2">
      <c r="B33" s="57" t="s">
        <v>22</v>
      </c>
      <c r="C33" s="57" t="s">
        <v>25</v>
      </c>
      <c r="D33" s="56">
        <v>10</v>
      </c>
      <c r="E33" s="67">
        <v>0.1</v>
      </c>
      <c r="F33" s="67">
        <v>8.3000000000000007</v>
      </c>
      <c r="G33" s="67">
        <v>0.1</v>
      </c>
      <c r="H33" s="64">
        <f>(E33+G33)*4+F33*9</f>
        <v>75.5</v>
      </c>
      <c r="I33" s="64">
        <v>5.8</v>
      </c>
      <c r="J33" s="56">
        <v>365</v>
      </c>
    </row>
    <row r="34" spans="1:39" x14ac:dyDescent="0.2">
      <c r="B34" s="69" t="s">
        <v>16</v>
      </c>
      <c r="C34" s="69"/>
      <c r="D34" s="59">
        <f t="shared" ref="D34:I34" si="4">SUM(D29:D33)</f>
        <v>600</v>
      </c>
      <c r="E34" s="71">
        <f t="shared" si="4"/>
        <v>27.55</v>
      </c>
      <c r="F34" s="71">
        <f t="shared" si="4"/>
        <v>28.680000000000003</v>
      </c>
      <c r="G34" s="71">
        <f t="shared" si="4"/>
        <v>98.9</v>
      </c>
      <c r="H34" s="72">
        <v>768</v>
      </c>
      <c r="I34" s="72">
        <f t="shared" si="4"/>
        <v>69.8</v>
      </c>
      <c r="J34" s="56"/>
    </row>
    <row r="35" spans="1:39" x14ac:dyDescent="0.2">
      <c r="B35" s="114" t="s">
        <v>3</v>
      </c>
      <c r="C35" s="115"/>
      <c r="D35" s="115"/>
      <c r="E35" s="115"/>
      <c r="F35" s="115"/>
      <c r="G35" s="115"/>
      <c r="H35" s="115"/>
      <c r="I35" s="115"/>
      <c r="J35" s="116"/>
    </row>
    <row r="36" spans="1:39" s="78" customFormat="1" x14ac:dyDescent="0.2">
      <c r="A36" s="75"/>
      <c r="B36" s="57" t="s">
        <v>43</v>
      </c>
      <c r="C36" s="57" t="s">
        <v>32</v>
      </c>
      <c r="D36" s="91">
        <v>25</v>
      </c>
      <c r="E36" s="94">
        <v>2.37</v>
      </c>
      <c r="F36" s="94">
        <v>2.37</v>
      </c>
      <c r="G36" s="94">
        <v>18</v>
      </c>
      <c r="H36" s="93">
        <v>103</v>
      </c>
      <c r="I36" s="93">
        <v>5</v>
      </c>
      <c r="J36" s="91" t="s">
        <v>12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</row>
    <row r="37" spans="1:39" x14ac:dyDescent="0.2">
      <c r="B37" s="73" t="s">
        <v>21</v>
      </c>
      <c r="C37" s="73"/>
      <c r="D37" s="59">
        <f>SUM(D36:D36)</f>
        <v>25</v>
      </c>
      <c r="E37" s="71">
        <f>SUM(E36:E36)</f>
        <v>2.37</v>
      </c>
      <c r="F37" s="71">
        <f>SUM(F36:F36)</f>
        <v>2.37</v>
      </c>
      <c r="G37" s="71">
        <f>SUM(G36:G36)</f>
        <v>18</v>
      </c>
      <c r="H37" s="72">
        <v>103</v>
      </c>
      <c r="I37" s="72">
        <f>SUM(I36:I36)</f>
        <v>5</v>
      </c>
      <c r="J37" s="56"/>
    </row>
    <row r="38" spans="1:39" x14ac:dyDescent="0.2">
      <c r="B38" s="19" t="s">
        <v>17</v>
      </c>
      <c r="C38" s="19"/>
      <c r="D38" s="23">
        <v>2515</v>
      </c>
      <c r="E38" s="23">
        <v>104.56</v>
      </c>
      <c r="F38" s="23">
        <v>92.07</v>
      </c>
      <c r="G38" s="23">
        <v>386.84</v>
      </c>
      <c r="H38" s="24">
        <v>2799</v>
      </c>
      <c r="I38" s="24">
        <v>284</v>
      </c>
      <c r="J38" s="16"/>
    </row>
    <row r="39" spans="1:39" x14ac:dyDescent="0.2">
      <c r="B39" s="117"/>
      <c r="C39" s="118"/>
      <c r="D39" s="118"/>
      <c r="E39" s="118"/>
      <c r="F39" s="118"/>
      <c r="G39" s="118"/>
      <c r="H39" s="118"/>
      <c r="I39" s="118"/>
      <c r="J39" s="119"/>
    </row>
    <row r="40" spans="1:39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1:39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1:39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39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39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39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39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39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39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</sheetData>
  <mergeCells count="15">
    <mergeCell ref="B16:J16"/>
    <mergeCell ref="B24:J24"/>
    <mergeCell ref="B28:J28"/>
    <mergeCell ref="B35:J35"/>
    <mergeCell ref="B39:J39"/>
    <mergeCell ref="B13:J13"/>
    <mergeCell ref="B8:J8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7"/>
  <sheetViews>
    <sheetView workbookViewId="0">
      <selection activeCell="B45" sqref="B4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103"/>
      <c r="G1" s="103"/>
      <c r="H1" s="103"/>
      <c r="I1" s="103"/>
      <c r="J1" s="103"/>
    </row>
    <row r="2" spans="2:12" s="34" customFormat="1" ht="15.75" x14ac:dyDescent="0.25">
      <c r="B2" s="2"/>
      <c r="C2" s="2"/>
      <c r="D2" s="2"/>
      <c r="E2" s="33"/>
      <c r="F2" s="104"/>
      <c r="G2" s="104"/>
      <c r="H2" s="104"/>
      <c r="I2" s="104"/>
      <c r="J2" s="104"/>
      <c r="L2" s="28"/>
    </row>
    <row r="3" spans="2:12" s="34" customFormat="1" ht="15" x14ac:dyDescent="0.25">
      <c r="B3" s="5" t="s">
        <v>35</v>
      </c>
      <c r="C3" s="6" t="s">
        <v>36</v>
      </c>
      <c r="D3" s="35"/>
      <c r="E3" s="36"/>
      <c r="F3" s="37"/>
      <c r="G3" s="7" t="s">
        <v>33</v>
      </c>
      <c r="H3" s="8"/>
      <c r="I3" s="9" t="s">
        <v>34</v>
      </c>
      <c r="J3" s="10" t="s">
        <v>57</v>
      </c>
    </row>
    <row r="4" spans="2:12" s="34" customFormat="1" ht="15.75" x14ac:dyDescent="0.25">
      <c r="B4" s="105"/>
      <c r="C4" s="105"/>
      <c r="D4" s="105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4</v>
      </c>
      <c r="C5" s="50" t="s">
        <v>24</v>
      </c>
      <c r="D5" s="109" t="s">
        <v>5</v>
      </c>
      <c r="E5" s="111" t="s">
        <v>6</v>
      </c>
      <c r="F5" s="111"/>
      <c r="G5" s="111"/>
      <c r="H5" s="112" t="s">
        <v>7</v>
      </c>
      <c r="I5" s="41" t="s">
        <v>23</v>
      </c>
      <c r="J5" s="113" t="s">
        <v>8</v>
      </c>
    </row>
    <row r="6" spans="2:12" ht="15.75" x14ac:dyDescent="0.2">
      <c r="B6" s="27"/>
      <c r="C6" s="11"/>
      <c r="D6" s="110"/>
      <c r="E6" s="51" t="s">
        <v>9</v>
      </c>
      <c r="F6" s="51" t="s">
        <v>10</v>
      </c>
      <c r="G6" s="51" t="s">
        <v>11</v>
      </c>
      <c r="H6" s="112"/>
      <c r="I6" s="52"/>
      <c r="J6" s="113"/>
    </row>
    <row r="7" spans="2:12" ht="15.75" x14ac:dyDescent="0.2">
      <c r="B7" s="26"/>
      <c r="C7" s="106" t="s">
        <v>45</v>
      </c>
      <c r="D7" s="107"/>
      <c r="E7" s="107"/>
      <c r="F7" s="107"/>
      <c r="G7" s="108"/>
      <c r="H7" s="42"/>
      <c r="I7" s="42"/>
      <c r="J7" s="4"/>
    </row>
    <row r="8" spans="2:12" x14ac:dyDescent="0.2">
      <c r="B8" s="102" t="s">
        <v>18</v>
      </c>
      <c r="C8" s="102"/>
      <c r="D8" s="102"/>
      <c r="E8" s="102"/>
      <c r="F8" s="102"/>
      <c r="G8" s="102"/>
      <c r="H8" s="102"/>
      <c r="I8" s="102"/>
      <c r="J8" s="102"/>
    </row>
    <row r="9" spans="2:12" x14ac:dyDescent="0.2">
      <c r="B9" s="12" t="s">
        <v>58</v>
      </c>
      <c r="C9" s="12" t="s">
        <v>31</v>
      </c>
      <c r="D9" s="16">
        <v>250</v>
      </c>
      <c r="E9" s="13">
        <v>9.1999999999999993</v>
      </c>
      <c r="F9" s="13">
        <v>10.6</v>
      </c>
      <c r="G9" s="13">
        <v>45.2</v>
      </c>
      <c r="H9" s="14">
        <v>313</v>
      </c>
      <c r="I9" s="20">
        <v>19</v>
      </c>
      <c r="J9" s="21">
        <v>311</v>
      </c>
    </row>
    <row r="10" spans="2:12" x14ac:dyDescent="0.2">
      <c r="B10" s="62" t="s">
        <v>15</v>
      </c>
      <c r="C10" s="62" t="s">
        <v>30</v>
      </c>
      <c r="D10" s="56">
        <v>200</v>
      </c>
      <c r="E10" s="63">
        <v>0.2</v>
      </c>
      <c r="F10" s="63">
        <v>0</v>
      </c>
      <c r="G10" s="63">
        <v>9.1</v>
      </c>
      <c r="H10" s="64">
        <f>(E10+G10)*4+F10*9</f>
        <v>37.199999999999996</v>
      </c>
      <c r="I10" s="65">
        <v>2</v>
      </c>
      <c r="J10" s="66">
        <v>685</v>
      </c>
    </row>
    <row r="11" spans="2:12" ht="28.5" customHeight="1" x14ac:dyDescent="0.2">
      <c r="B11" s="15" t="s">
        <v>37</v>
      </c>
      <c r="C11" s="15" t="s">
        <v>38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12</v>
      </c>
    </row>
    <row r="12" spans="2:12" x14ac:dyDescent="0.2">
      <c r="B12" s="17" t="s">
        <v>19</v>
      </c>
      <c r="C12" s="17"/>
      <c r="D12" s="23">
        <f t="shared" ref="D12:I12" si="0">SUM(D9:D11)</f>
        <v>560</v>
      </c>
      <c r="E12" s="29">
        <f t="shared" si="0"/>
        <v>22.9</v>
      </c>
      <c r="F12" s="29">
        <f t="shared" si="0"/>
        <v>27.6</v>
      </c>
      <c r="G12" s="29">
        <f t="shared" si="0"/>
        <v>88.2</v>
      </c>
      <c r="H12" s="30">
        <f t="shared" si="0"/>
        <v>692.8</v>
      </c>
      <c r="I12" s="30">
        <f t="shared" si="0"/>
        <v>43</v>
      </c>
      <c r="J12" s="16"/>
    </row>
    <row r="13" spans="2:12" s="55" customFormat="1" x14ac:dyDescent="0.2">
      <c r="B13" s="99" t="s">
        <v>51</v>
      </c>
      <c r="C13" s="100"/>
      <c r="D13" s="100"/>
      <c r="E13" s="100"/>
      <c r="F13" s="100"/>
      <c r="G13" s="100"/>
      <c r="H13" s="100"/>
      <c r="I13" s="100"/>
      <c r="J13" s="101"/>
    </row>
    <row r="14" spans="2:12" s="55" customFormat="1" x14ac:dyDescent="0.2">
      <c r="B14" s="18" t="s">
        <v>59</v>
      </c>
      <c r="C14" s="18" t="s">
        <v>59</v>
      </c>
      <c r="D14" s="16">
        <v>200</v>
      </c>
      <c r="E14" s="31">
        <v>1.86</v>
      </c>
      <c r="F14" s="31">
        <v>0.4</v>
      </c>
      <c r="G14" s="31">
        <v>16</v>
      </c>
      <c r="H14" s="32">
        <v>76</v>
      </c>
      <c r="I14" s="32">
        <v>36</v>
      </c>
      <c r="J14" s="16">
        <v>393</v>
      </c>
    </row>
    <row r="15" spans="2:12" s="83" customFormat="1" x14ac:dyDescent="0.2">
      <c r="B15" s="17" t="s">
        <v>53</v>
      </c>
      <c r="C15" s="17"/>
      <c r="D15" s="84">
        <v>200</v>
      </c>
      <c r="E15" s="85">
        <v>1.86</v>
      </c>
      <c r="F15" s="85">
        <v>0.4</v>
      </c>
      <c r="G15" s="85">
        <v>16</v>
      </c>
      <c r="H15" s="86">
        <v>76</v>
      </c>
      <c r="I15" s="86">
        <v>36</v>
      </c>
      <c r="J15" s="87"/>
    </row>
    <row r="16" spans="2:12" x14ac:dyDescent="0.2">
      <c r="B16" s="120" t="s">
        <v>0</v>
      </c>
      <c r="C16" s="121"/>
      <c r="D16" s="121"/>
      <c r="E16" s="121"/>
      <c r="F16" s="121"/>
      <c r="G16" s="121"/>
      <c r="H16" s="121"/>
      <c r="I16" s="121"/>
      <c r="J16" s="122"/>
    </row>
    <row r="17" spans="2:10" x14ac:dyDescent="0.2">
      <c r="B17" s="12" t="s">
        <v>39</v>
      </c>
      <c r="C17" s="12" t="s">
        <v>27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40</v>
      </c>
      <c r="C18" s="12" t="s">
        <v>28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44</v>
      </c>
      <c r="C19" s="12" t="s">
        <v>29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1">(E19+G19)*4+F19*9</f>
        <v>164.7</v>
      </c>
      <c r="I19" s="20">
        <v>63.459600000000002</v>
      </c>
      <c r="J19" s="21">
        <v>451</v>
      </c>
    </row>
    <row r="20" spans="2:10" s="55" customFormat="1" x14ac:dyDescent="0.2">
      <c r="B20" s="12" t="s">
        <v>54</v>
      </c>
      <c r="C20" s="12" t="s">
        <v>25</v>
      </c>
      <c r="D20" s="16">
        <v>100</v>
      </c>
      <c r="E20" s="13">
        <v>0.8</v>
      </c>
      <c r="F20" s="13">
        <v>0.2</v>
      </c>
      <c r="G20" s="13">
        <v>1.8</v>
      </c>
      <c r="H20" s="14">
        <v>14</v>
      </c>
      <c r="I20" s="20">
        <v>18</v>
      </c>
      <c r="J20" s="21">
        <v>247</v>
      </c>
    </row>
    <row r="21" spans="2:10" x14ac:dyDescent="0.2">
      <c r="B21" s="62" t="s">
        <v>15</v>
      </c>
      <c r="C21" s="62" t="s">
        <v>30</v>
      </c>
      <c r="D21" s="56">
        <v>200</v>
      </c>
      <c r="E21" s="63">
        <v>0.2</v>
      </c>
      <c r="F21" s="63">
        <v>0</v>
      </c>
      <c r="G21" s="63">
        <v>9.1</v>
      </c>
      <c r="H21" s="64">
        <f>(E21+G21)*4+F21*9</f>
        <v>37.199999999999996</v>
      </c>
      <c r="I21" s="65">
        <v>2</v>
      </c>
      <c r="J21" s="66">
        <v>685</v>
      </c>
    </row>
    <row r="22" spans="2:10" x14ac:dyDescent="0.2">
      <c r="B22" s="18" t="s">
        <v>20</v>
      </c>
      <c r="C22" s="18" t="s">
        <v>26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1"/>
        <v>351.1</v>
      </c>
      <c r="I22" s="32">
        <v>7</v>
      </c>
      <c r="J22" s="16">
        <v>366</v>
      </c>
    </row>
    <row r="23" spans="2:10" x14ac:dyDescent="0.2">
      <c r="B23" s="17" t="s">
        <v>13</v>
      </c>
      <c r="C23" s="17"/>
      <c r="D23" s="23">
        <f t="shared" ref="D23:I23" si="2">SUM(D17:D22)</f>
        <v>980</v>
      </c>
      <c r="E23" s="29">
        <f t="shared" si="2"/>
        <v>30.299999999999997</v>
      </c>
      <c r="F23" s="29">
        <f t="shared" si="2"/>
        <v>20.599999999999998</v>
      </c>
      <c r="G23" s="29">
        <f t="shared" si="2"/>
        <v>148</v>
      </c>
      <c r="H23" s="30">
        <v>991</v>
      </c>
      <c r="I23" s="30">
        <f t="shared" si="2"/>
        <v>105.45959999999999</v>
      </c>
      <c r="J23" s="16"/>
    </row>
    <row r="24" spans="2:10" x14ac:dyDescent="0.2">
      <c r="B24" s="120" t="s">
        <v>1</v>
      </c>
      <c r="C24" s="121"/>
      <c r="D24" s="121"/>
      <c r="E24" s="121"/>
      <c r="F24" s="121"/>
      <c r="G24" s="121"/>
      <c r="H24" s="121"/>
      <c r="I24" s="121"/>
      <c r="J24" s="122"/>
    </row>
    <row r="25" spans="2:10" ht="27" x14ac:dyDescent="0.2">
      <c r="B25" s="12" t="s">
        <v>48</v>
      </c>
      <c r="C25" s="12" t="s">
        <v>47</v>
      </c>
      <c r="D25" s="16">
        <v>230</v>
      </c>
      <c r="E25" s="13">
        <v>39.1</v>
      </c>
      <c r="F25" s="13">
        <v>27.46</v>
      </c>
      <c r="G25" s="13">
        <v>58.44</v>
      </c>
      <c r="H25" s="14">
        <v>692</v>
      </c>
      <c r="I25" s="20">
        <v>63</v>
      </c>
      <c r="J25" s="16">
        <v>366</v>
      </c>
    </row>
    <row r="26" spans="2:10" s="55" customFormat="1" x14ac:dyDescent="0.2">
      <c r="B26" s="12" t="s">
        <v>55</v>
      </c>
      <c r="C26" s="12" t="s">
        <v>56</v>
      </c>
      <c r="D26" s="76">
        <v>200</v>
      </c>
      <c r="E26" s="91">
        <v>0.2</v>
      </c>
      <c r="F26" s="91">
        <v>0</v>
      </c>
      <c r="G26" s="91">
        <v>9.3000000000000007</v>
      </c>
      <c r="H26" s="91">
        <v>38</v>
      </c>
      <c r="I26" s="92">
        <v>2</v>
      </c>
      <c r="J26" s="87">
        <v>686</v>
      </c>
    </row>
    <row r="27" spans="2:10" x14ac:dyDescent="0.2">
      <c r="B27" s="19" t="s">
        <v>14</v>
      </c>
      <c r="C27" s="19"/>
      <c r="D27" s="49">
        <f t="shared" ref="D27:I27" si="3">SUM(D25:D26)</f>
        <v>430</v>
      </c>
      <c r="E27" s="29">
        <f t="shared" si="3"/>
        <v>39.300000000000004</v>
      </c>
      <c r="F27" s="29">
        <f t="shared" si="3"/>
        <v>27.46</v>
      </c>
      <c r="G27" s="29">
        <f t="shared" si="3"/>
        <v>67.739999999999995</v>
      </c>
      <c r="H27" s="30">
        <f t="shared" si="3"/>
        <v>730</v>
      </c>
      <c r="I27" s="30">
        <f t="shared" si="3"/>
        <v>65</v>
      </c>
      <c r="J27" s="16"/>
    </row>
    <row r="28" spans="2:10" x14ac:dyDescent="0.2">
      <c r="B28" s="120" t="s">
        <v>2</v>
      </c>
      <c r="C28" s="121"/>
      <c r="D28" s="121"/>
      <c r="E28" s="121"/>
      <c r="F28" s="121"/>
      <c r="G28" s="121"/>
      <c r="H28" s="121"/>
      <c r="I28" s="121"/>
      <c r="J28" s="122"/>
    </row>
    <row r="29" spans="2:10" x14ac:dyDescent="0.2">
      <c r="B29" s="12" t="s">
        <v>49</v>
      </c>
      <c r="C29" s="12" t="s">
        <v>50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41</v>
      </c>
      <c r="C30" s="12" t="s">
        <v>42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66</v>
      </c>
      <c r="I30" s="20">
        <v>8</v>
      </c>
      <c r="J30" s="21">
        <v>71</v>
      </c>
    </row>
    <row r="31" spans="2:10" x14ac:dyDescent="0.2">
      <c r="B31" s="12" t="s">
        <v>15</v>
      </c>
      <c r="C31" s="12" t="s">
        <v>30</v>
      </c>
      <c r="D31" s="16">
        <v>200</v>
      </c>
      <c r="E31" s="81">
        <v>0.2</v>
      </c>
      <c r="F31" s="81">
        <v>0</v>
      </c>
      <c r="G31" s="81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5.75" x14ac:dyDescent="0.25">
      <c r="B32" s="18" t="s">
        <v>20</v>
      </c>
      <c r="C32" s="18" t="s">
        <v>26</v>
      </c>
      <c r="D32" s="80">
        <v>120</v>
      </c>
      <c r="E32" s="77">
        <v>9.5</v>
      </c>
      <c r="F32" s="77">
        <v>1.2</v>
      </c>
      <c r="G32" s="77">
        <v>58</v>
      </c>
      <c r="H32" s="79">
        <v>281</v>
      </c>
      <c r="I32" s="32">
        <v>5</v>
      </c>
      <c r="J32" s="16">
        <v>366</v>
      </c>
    </row>
    <row r="33" spans="1:40" x14ac:dyDescent="0.2">
      <c r="B33" s="18" t="s">
        <v>22</v>
      </c>
      <c r="C33" s="18" t="s">
        <v>25</v>
      </c>
      <c r="D33" s="16">
        <v>10</v>
      </c>
      <c r="E33" s="82">
        <v>0.1</v>
      </c>
      <c r="F33" s="82">
        <v>8.3000000000000007</v>
      </c>
      <c r="G33" s="82">
        <v>0.1</v>
      </c>
      <c r="H33" s="14">
        <f>(E33+G33)*4+F33*9</f>
        <v>75.5</v>
      </c>
      <c r="I33" s="14">
        <v>5.8</v>
      </c>
      <c r="J33" s="16">
        <v>365</v>
      </c>
    </row>
    <row r="34" spans="1:40" x14ac:dyDescent="0.2">
      <c r="B34" s="19" t="s">
        <v>16</v>
      </c>
      <c r="C34" s="19"/>
      <c r="D34" s="23">
        <f t="shared" ref="D34:I34" si="4">SUM(D29:D33)</f>
        <v>710</v>
      </c>
      <c r="E34" s="43">
        <f t="shared" si="4"/>
        <v>31.97</v>
      </c>
      <c r="F34" s="43">
        <f t="shared" si="4"/>
        <v>32.870000000000005</v>
      </c>
      <c r="G34" s="43">
        <f t="shared" si="4"/>
        <v>113.44</v>
      </c>
      <c r="H34" s="24">
        <v>882</v>
      </c>
      <c r="I34" s="24">
        <f t="shared" si="4"/>
        <v>80.8</v>
      </c>
      <c r="J34" s="16"/>
    </row>
    <row r="35" spans="1:40" x14ac:dyDescent="0.2">
      <c r="B35" s="120" t="s">
        <v>3</v>
      </c>
      <c r="C35" s="121"/>
      <c r="D35" s="121"/>
      <c r="E35" s="121"/>
      <c r="F35" s="121"/>
      <c r="G35" s="121"/>
      <c r="H35" s="121"/>
      <c r="I35" s="121"/>
      <c r="J35" s="122"/>
    </row>
    <row r="36" spans="1:40" s="78" customFormat="1" x14ac:dyDescent="0.2">
      <c r="A36" s="75"/>
      <c r="B36" s="57" t="s">
        <v>43</v>
      </c>
      <c r="C36" s="57" t="s">
        <v>32</v>
      </c>
      <c r="D36" s="91">
        <v>25</v>
      </c>
      <c r="E36" s="94">
        <v>2.37</v>
      </c>
      <c r="F36" s="94">
        <v>2.37</v>
      </c>
      <c r="G36" s="94">
        <v>18</v>
      </c>
      <c r="H36" s="93">
        <v>103</v>
      </c>
      <c r="I36" s="93">
        <v>5</v>
      </c>
      <c r="J36" s="91" t="s">
        <v>12</v>
      </c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</row>
    <row r="37" spans="1:40" x14ac:dyDescent="0.2">
      <c r="B37" s="22" t="s">
        <v>21</v>
      </c>
      <c r="C37" s="22"/>
      <c r="D37" s="23">
        <f>SUM(D36:D36)</f>
        <v>25</v>
      </c>
      <c r="E37" s="43">
        <f>SUM(E36:E36)</f>
        <v>2.37</v>
      </c>
      <c r="F37" s="43">
        <f>SUM(F36:F36)</f>
        <v>2.37</v>
      </c>
      <c r="G37" s="43">
        <f>SUM(G36:G36)</f>
        <v>18</v>
      </c>
      <c r="H37" s="24">
        <v>103</v>
      </c>
      <c r="I37" s="24">
        <f>SUM(I36:I36)</f>
        <v>5</v>
      </c>
      <c r="J37" s="16"/>
    </row>
    <row r="38" spans="1:40" x14ac:dyDescent="0.2">
      <c r="B38" s="19" t="s">
        <v>17</v>
      </c>
      <c r="C38" s="19"/>
      <c r="D38" s="23">
        <v>2905</v>
      </c>
      <c r="E38" s="23">
        <v>128.69999999999999</v>
      </c>
      <c r="F38" s="23">
        <v>111.3</v>
      </c>
      <c r="G38" s="23">
        <v>451.38</v>
      </c>
      <c r="H38" s="24">
        <v>3475</v>
      </c>
      <c r="I38" s="24">
        <v>335</v>
      </c>
      <c r="J38" s="16"/>
    </row>
    <row r="39" spans="1:40" x14ac:dyDescent="0.2">
      <c r="B39" s="117"/>
      <c r="C39" s="118"/>
      <c r="D39" s="118"/>
      <c r="E39" s="118"/>
      <c r="F39" s="118"/>
      <c r="G39" s="118"/>
      <c r="H39" s="118"/>
      <c r="I39" s="118"/>
      <c r="J39" s="119"/>
    </row>
    <row r="40" spans="1:4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1:4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1:4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1:4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1:4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1:4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1:4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1:4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1:4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</sheetData>
  <mergeCells count="15">
    <mergeCell ref="B8:J8"/>
    <mergeCell ref="B39:J39"/>
    <mergeCell ref="B16:J16"/>
    <mergeCell ref="B24:J24"/>
    <mergeCell ref="B28:J28"/>
    <mergeCell ref="B35:J35"/>
    <mergeCell ref="B13:J13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2026-01-13T14:00:04Z</dcterms:modified>
</cp:coreProperties>
</file>