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3" i="5" l="1"/>
  <c r="H22" i="5" l="1"/>
  <c r="H22" i="2"/>
  <c r="E13" i="2" l="1"/>
  <c r="D29" i="5"/>
  <c r="E29" i="5"/>
  <c r="F29" i="5"/>
  <c r="G29" i="5"/>
  <c r="I29" i="5"/>
  <c r="D25" i="5"/>
  <c r="E25" i="5"/>
  <c r="F25" i="5"/>
  <c r="G25" i="5"/>
  <c r="I25" i="5"/>
  <c r="E13" i="5"/>
  <c r="F13" i="5"/>
  <c r="G13" i="5"/>
  <c r="I13" i="5"/>
  <c r="D29" i="2" l="1"/>
  <c r="E29" i="2"/>
  <c r="F29" i="2"/>
  <c r="G29" i="2"/>
  <c r="I29" i="2"/>
  <c r="D25" i="2"/>
  <c r="E25" i="2"/>
  <c r="F25" i="2"/>
  <c r="G25" i="2"/>
  <c r="I25" i="2"/>
  <c r="D13" i="2" l="1"/>
  <c r="F13" i="2"/>
  <c r="G13" i="2"/>
  <c r="I13" i="2"/>
  <c r="H29" i="5" l="1"/>
  <c r="H10" i="5"/>
  <c r="H13" i="5" s="1"/>
  <c r="H35" i="2" l="1"/>
  <c r="H29" i="2"/>
  <c r="H23" i="2"/>
  <c r="H25" i="2" s="1"/>
  <c r="H12" i="2"/>
  <c r="H10" i="2"/>
  <c r="H13" i="2" l="1"/>
  <c r="G42" i="2"/>
  <c r="E42" i="2"/>
  <c r="D42" i="2"/>
  <c r="H33" i="5"/>
  <c r="H24" i="5"/>
  <c r="H34" i="5" l="1"/>
  <c r="H23" i="5"/>
  <c r="D42" i="5" l="1"/>
</calcChain>
</file>

<file path=xl/sharedStrings.xml><?xml version="1.0" encoding="utf-8"?>
<sst xmlns="http://schemas.openxmlformats.org/spreadsheetml/2006/main" count="158" uniqueCount="71">
  <si>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</si>
  <si>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</si>
  <si>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</si>
  <si>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</si>
  <si>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</si>
  <si>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</si>
  <si>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</si>
  <si>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</si>
  <si>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</si>
  <si>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</si>
  <si>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</si>
  <si>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</si>
  <si>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</si>
  <si>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</si>
  <si>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</si>
  <si>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</si>
  <si>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</si>
  <si>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</si>
  <si>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</si>
  <si>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</si>
  <si>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</si>
  <si>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</si>
  <si>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</si>
  <si>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</si>
  <si>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</si>
  <si>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</si>
  <si>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</si>
  <si>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</si>
  <si>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</si>
  <si>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</si>
  <si>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</si>
  <si>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</si>
  <si>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Сладкое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</si>
  <si>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</si>
  <si>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</si>
  <si>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</si>
  <si>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</si>
  <si>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</si>
  <si>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</si>
  <si>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</si>
  <si>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</si>
  <si>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</si>
  <si>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</si>
  <si>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</si>
  <si>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</si>
  <si>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</si>
  <si>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</si>
  <si>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</si>
  <si>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</si>
  <si>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Выпечка</t>
  </si>
  <si>
    <t>Пюре картофельное</t>
  </si>
  <si>
    <t xml:space="preserve">Чай с сахаром </t>
  </si>
  <si>
    <t>Масло сливочное</t>
  </si>
  <si>
    <t>Печенье</t>
  </si>
  <si>
    <t>366/365</t>
  </si>
  <si>
    <t>520(3)</t>
  </si>
  <si>
    <t>Гор.напиток</t>
  </si>
  <si>
    <t xml:space="preserve">Для детей от 7 до 11 лет </t>
  </si>
  <si>
    <t>Конфеты</t>
  </si>
  <si>
    <t>Салат</t>
  </si>
  <si>
    <t>Банан</t>
  </si>
  <si>
    <t>Фрукт</t>
  </si>
  <si>
    <t>Салат из моркови</t>
  </si>
  <si>
    <t xml:space="preserve">Сырники из творога с джемом </t>
  </si>
  <si>
    <t>Какао</t>
  </si>
  <si>
    <t xml:space="preserve">Сладкое </t>
  </si>
  <si>
    <t xml:space="preserve">Кефир </t>
  </si>
  <si>
    <t xml:space="preserve">Напиток </t>
  </si>
  <si>
    <t>15.01.2026г.</t>
  </si>
  <si>
    <t>Котлеты рыбные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</si>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</sst>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8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5"/>
  <sheetViews>
    <sheetView tabSelected="1" workbookViewId="0">
      <selection activeCell="D39" sqref="D39:I40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6" x14ac:dyDescent="0.3">
      <c r="B1" s="1"/>
      <c r="C1" s="1"/>
      <c r="D1" s="1"/>
      <c r="E1" s="31"/>
      <c r="F1" s="86"/>
      <c r="G1" s="86"/>
      <c r="H1" s="86"/>
      <c r="I1" s="86"/>
      <c r="J1" s="86"/>
    </row>
    <row r="2" spans="2:12" s="32" customFormat="1" ht="15.6" x14ac:dyDescent="0.3">
      <c r="B2" s="2"/>
      <c r="C2" s="2"/>
      <c r="D2" s="2"/>
      <c r="E2" s="31"/>
      <c r="F2" s="87"/>
      <c r="G2" s="87"/>
      <c r="H2" s="87"/>
      <c r="I2" s="87"/>
      <c r="J2" s="87"/>
      <c r="L2" s="33"/>
    </row>
    <row r="3" spans="2:12" s="32" customFormat="1" ht="15" x14ac:dyDescent="0.25">
      <c r="B3" s="5" t="s">
        <v>39</v>
      </c>
      <c r="C3" s="6" t="s">
        <v>40</v>
      </c>
      <c r="D3" s="34"/>
      <c r="E3" s="35"/>
      <c r="F3" s="36"/>
      <c r="G3" s="7" t="s">
        <v>36</v>
      </c>
      <c r="H3" s="8"/>
      <c r="I3" s="9" t="s">
        <v>37</v>
      </c>
      <c r="J3" s="10" t="s">
        <v>68</v>
      </c>
    </row>
    <row r="4" spans="2:12" s="32" customFormat="1" ht="15.6" x14ac:dyDescent="0.3">
      <c r="B4" s="88"/>
      <c r="C4" s="88"/>
      <c r="D4" s="88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92" t="s">
        <v>6</v>
      </c>
      <c r="E5" s="94" t="s">
        <v>7</v>
      </c>
      <c r="F5" s="94"/>
      <c r="G5" s="94"/>
      <c r="H5" s="95" t="s">
        <v>8</v>
      </c>
      <c r="I5" s="40" t="s">
        <v>25</v>
      </c>
      <c r="J5" s="96" t="s">
        <v>9</v>
      </c>
    </row>
    <row r="6" spans="2:12" ht="15.75" x14ac:dyDescent="0.2">
      <c r="B6" s="13"/>
      <c r="C6" s="12"/>
      <c r="D6" s="93"/>
      <c r="E6" s="54" t="s">
        <v>10</v>
      </c>
      <c r="F6" s="54" t="s">
        <v>11</v>
      </c>
      <c r="G6" s="54" t="s">
        <v>12</v>
      </c>
      <c r="H6" s="95"/>
      <c r="I6" s="55"/>
      <c r="J6" s="96"/>
    </row>
    <row r="7" spans="2:12" ht="15.75" x14ac:dyDescent="0.2">
      <c r="B7" s="11"/>
      <c r="C7" s="89" t="s">
        <v>57</v>
      </c>
      <c r="D7" s="90"/>
      <c r="E7" s="90"/>
      <c r="F7" s="90"/>
      <c r="G7" s="91"/>
      <c r="H7" s="41"/>
      <c r="I7" s="41"/>
      <c r="J7" s="4"/>
    </row>
    <row r="8" spans="2:12" x14ac:dyDescent="0.2">
      <c r="B8" s="85" t="s">
        <v>20</v>
      </c>
      <c r="C8" s="85"/>
      <c r="D8" s="85"/>
      <c r="E8" s="85"/>
      <c r="F8" s="85"/>
      <c r="G8" s="85"/>
      <c r="H8" s="85"/>
      <c r="I8" s="85"/>
      <c r="J8" s="85"/>
    </row>
    <row r="9" spans="2:12" x14ac:dyDescent="0.2">
      <c r="B9" s="14" t="s">
        <v>41</v>
      </c>
      <c r="C9" s="14" t="s">
        <v>34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42</v>
      </c>
      <c r="C10" s="14" t="s">
        <v>33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44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43</v>
      </c>
      <c r="C12" s="20" t="s">
        <v>35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54</v>
      </c>
    </row>
    <row r="13" spans="2:12" x14ac:dyDescent="0.2">
      <c r="B13" s="21" t="s">
        <v>21</v>
      </c>
      <c r="C13" s="21"/>
      <c r="D13" s="28">
        <f t="shared" ref="D13:I13" si="0">SUM(D9:D12)</f>
        <v>510</v>
      </c>
      <c r="E13" s="42">
        <f t="shared" si="0"/>
        <v>16.100000000000001</v>
      </c>
      <c r="F13" s="42">
        <f t="shared" si="0"/>
        <v>21.5</v>
      </c>
      <c r="G13" s="42">
        <f t="shared" si="0"/>
        <v>68.61</v>
      </c>
      <c r="H13" s="43">
        <f t="shared" si="0"/>
        <v>532.94000000000005</v>
      </c>
      <c r="I13" s="43">
        <f t="shared" si="0"/>
        <v>36.0212</v>
      </c>
      <c r="J13" s="15"/>
    </row>
    <row r="14" spans="2:12" x14ac:dyDescent="0.2">
      <c r="B14" s="97" t="s">
        <v>0</v>
      </c>
      <c r="C14" s="98"/>
      <c r="D14" s="98"/>
      <c r="E14" s="98"/>
      <c r="F14" s="98"/>
      <c r="G14" s="98"/>
      <c r="H14" s="98"/>
      <c r="I14" s="98"/>
      <c r="J14" s="99"/>
    </row>
    <row r="15" spans="2:12" x14ac:dyDescent="0.2">
      <c r="B15" s="14" t="s">
        <v>60</v>
      </c>
      <c r="C15" s="14" t="s">
        <v>61</v>
      </c>
      <c r="D15" s="64">
        <v>200</v>
      </c>
      <c r="E15" s="65">
        <v>3.07</v>
      </c>
      <c r="F15" s="65">
        <v>1.07</v>
      </c>
      <c r="G15" s="65">
        <v>41.99</v>
      </c>
      <c r="H15" s="66">
        <v>190</v>
      </c>
      <c r="I15" s="66">
        <v>38</v>
      </c>
      <c r="J15" s="64">
        <v>394</v>
      </c>
    </row>
    <row r="16" spans="2:12" x14ac:dyDescent="0.2">
      <c r="B16" s="23" t="s">
        <v>58</v>
      </c>
      <c r="C16" s="23" t="s">
        <v>32</v>
      </c>
      <c r="D16" s="15">
        <v>50</v>
      </c>
      <c r="E16" s="26">
        <v>2</v>
      </c>
      <c r="F16" s="26">
        <v>19.760000000000002</v>
      </c>
      <c r="G16" s="26">
        <v>27.12</v>
      </c>
      <c r="H16" s="27">
        <v>296</v>
      </c>
      <c r="I16" s="27">
        <v>20</v>
      </c>
      <c r="J16" s="15" t="s">
        <v>13</v>
      </c>
    </row>
    <row r="17" spans="2:10" x14ac:dyDescent="0.2">
      <c r="B17" s="22" t="s">
        <v>22</v>
      </c>
      <c r="C17" s="22"/>
      <c r="D17" s="28">
        <v>250</v>
      </c>
      <c r="E17" s="42">
        <v>5.07</v>
      </c>
      <c r="F17" s="42">
        <v>20.83</v>
      </c>
      <c r="G17" s="42">
        <v>69.11</v>
      </c>
      <c r="H17" s="43">
        <v>486</v>
      </c>
      <c r="I17" s="43">
        <v>58</v>
      </c>
      <c r="J17" s="15"/>
    </row>
    <row r="18" spans="2:10" x14ac:dyDescent="0.2">
      <c r="B18" s="82" t="s">
        <v>1</v>
      </c>
      <c r="C18" s="83"/>
      <c r="D18" s="83"/>
      <c r="E18" s="83"/>
      <c r="F18" s="83"/>
      <c r="G18" s="83"/>
      <c r="H18" s="83"/>
      <c r="I18" s="83"/>
      <c r="J18" s="84"/>
    </row>
    <row r="19" spans="2:10" x14ac:dyDescent="0.2">
      <c r="B19" s="14" t="s">
        <v>45</v>
      </c>
      <c r="C19" s="14" t="s">
        <v>29</v>
      </c>
      <c r="D19" s="15">
        <v>200</v>
      </c>
      <c r="E19" s="16">
        <v>1.6</v>
      </c>
      <c r="F19" s="16">
        <v>4.3</v>
      </c>
      <c r="G19" s="16">
        <v>10.199999999999999</v>
      </c>
      <c r="H19" s="17">
        <v>86</v>
      </c>
      <c r="I19" s="18">
        <v>7</v>
      </c>
      <c r="J19" s="19">
        <v>110</v>
      </c>
    </row>
    <row r="20" spans="2:10" x14ac:dyDescent="0.2">
      <c r="B20" s="14" t="s">
        <v>46</v>
      </c>
      <c r="C20" s="14" t="s">
        <v>30</v>
      </c>
      <c r="D20" s="15">
        <v>90</v>
      </c>
      <c r="E20" s="16">
        <v>12.1</v>
      </c>
      <c r="F20" s="16">
        <v>12.1</v>
      </c>
      <c r="G20" s="16">
        <v>2.8</v>
      </c>
      <c r="H20" s="17">
        <v>169</v>
      </c>
      <c r="I20" s="18">
        <v>65</v>
      </c>
      <c r="J20" s="19">
        <v>246</v>
      </c>
    </row>
    <row r="21" spans="2:10" x14ac:dyDescent="0.2">
      <c r="B21" s="14" t="s">
        <v>47</v>
      </c>
      <c r="C21" s="14" t="s">
        <v>48</v>
      </c>
      <c r="D21" s="15">
        <v>150</v>
      </c>
      <c r="E21" s="16">
        <v>5.4</v>
      </c>
      <c r="F21" s="16">
        <v>3.7</v>
      </c>
      <c r="G21" s="16">
        <v>33.340000000000003</v>
      </c>
      <c r="H21" s="17">
        <v>188</v>
      </c>
      <c r="I21" s="18">
        <v>5</v>
      </c>
      <c r="J21" s="19">
        <v>332</v>
      </c>
    </row>
    <row r="22" spans="2:10" x14ac:dyDescent="0.2">
      <c r="B22" s="67" t="s">
        <v>62</v>
      </c>
      <c r="C22" s="67" t="s">
        <v>59</v>
      </c>
      <c r="D22" s="68">
        <v>60</v>
      </c>
      <c r="E22" s="69">
        <v>0.6</v>
      </c>
      <c r="F22" s="69">
        <v>5.3</v>
      </c>
      <c r="G22" s="69">
        <v>5</v>
      </c>
      <c r="H22" s="70">
        <f t="shared" ref="H22" si="1">(E22+G22)*4+F22*9</f>
        <v>70.099999999999994</v>
      </c>
      <c r="I22" s="71">
        <v>4</v>
      </c>
      <c r="J22" s="71">
        <v>9</v>
      </c>
    </row>
    <row r="23" spans="2:10" x14ac:dyDescent="0.2">
      <c r="B23" s="14" t="s">
        <v>24</v>
      </c>
      <c r="C23" s="14" t="s">
        <v>31</v>
      </c>
      <c r="D23" s="15">
        <v>200</v>
      </c>
      <c r="E23" s="16">
        <v>0.5</v>
      </c>
      <c r="F23" s="16">
        <v>0.1</v>
      </c>
      <c r="G23" s="16">
        <v>30.9</v>
      </c>
      <c r="H23" s="17">
        <f t="shared" ref="H23" si="2">(E23+G23)*4+F23*9</f>
        <v>126.5</v>
      </c>
      <c r="I23" s="18">
        <v>4</v>
      </c>
      <c r="J23" s="19" t="s">
        <v>14</v>
      </c>
    </row>
    <row r="24" spans="2:10" x14ac:dyDescent="0.2">
      <c r="B24" s="23" t="s">
        <v>15</v>
      </c>
      <c r="C24" s="23" t="s">
        <v>28</v>
      </c>
      <c r="D24" s="15">
        <v>120</v>
      </c>
      <c r="E24" s="26">
        <v>7.9</v>
      </c>
      <c r="F24" s="26">
        <v>1</v>
      </c>
      <c r="G24" s="26">
        <v>48.3</v>
      </c>
      <c r="H24" s="27">
        <v>234</v>
      </c>
      <c r="I24" s="27">
        <v>5</v>
      </c>
      <c r="J24" s="15">
        <v>366</v>
      </c>
    </row>
    <row r="25" spans="2:10" x14ac:dyDescent="0.2">
      <c r="B25" s="24" t="s">
        <v>16</v>
      </c>
      <c r="C25" s="24"/>
      <c r="D25" s="28">
        <f t="shared" ref="D25:I25" si="3">SUM(D19:D24)</f>
        <v>820</v>
      </c>
      <c r="E25" s="42">
        <f t="shared" si="3"/>
        <v>28.1</v>
      </c>
      <c r="F25" s="42">
        <f t="shared" si="3"/>
        <v>26.5</v>
      </c>
      <c r="G25" s="42">
        <f t="shared" si="3"/>
        <v>130.54000000000002</v>
      </c>
      <c r="H25" s="43">
        <f t="shared" si="3"/>
        <v>873.6</v>
      </c>
      <c r="I25" s="43">
        <f t="shared" si="3"/>
        <v>90</v>
      </c>
      <c r="J25" s="15"/>
    </row>
    <row r="26" spans="2:10" x14ac:dyDescent="0.2">
      <c r="B26" s="82" t="s">
        <v>2</v>
      </c>
      <c r="C26" s="83"/>
      <c r="D26" s="83"/>
      <c r="E26" s="83"/>
      <c r="F26" s="83"/>
      <c r="G26" s="83"/>
      <c r="H26" s="83"/>
      <c r="I26" s="83"/>
      <c r="J26" s="84"/>
    </row>
    <row r="27" spans="2:10" x14ac:dyDescent="0.2">
      <c r="B27" s="14" t="s">
        <v>63</v>
      </c>
      <c r="C27" s="14" t="s">
        <v>49</v>
      </c>
      <c r="D27" s="15">
        <v>170</v>
      </c>
      <c r="E27" s="16">
        <v>44.08</v>
      </c>
      <c r="F27" s="16">
        <v>8.42</v>
      </c>
      <c r="G27" s="16">
        <v>53.6</v>
      </c>
      <c r="H27" s="17">
        <v>466</v>
      </c>
      <c r="I27" s="18"/>
      <c r="J27" s="19">
        <v>219</v>
      </c>
    </row>
    <row r="28" spans="2:10" x14ac:dyDescent="0.2">
      <c r="B28" s="14" t="s">
        <v>64</v>
      </c>
      <c r="C28" s="14" t="s">
        <v>31</v>
      </c>
      <c r="D28" s="15">
        <v>200</v>
      </c>
      <c r="E28" s="72">
        <v>3.6</v>
      </c>
      <c r="F28" s="72">
        <v>3.1</v>
      </c>
      <c r="G28" s="72">
        <v>13.6</v>
      </c>
      <c r="H28" s="73">
        <v>97</v>
      </c>
      <c r="I28" s="73">
        <v>10</v>
      </c>
      <c r="J28" s="64">
        <v>693</v>
      </c>
    </row>
    <row r="29" spans="2:10" x14ac:dyDescent="0.2">
      <c r="B29" s="24" t="s">
        <v>17</v>
      </c>
      <c r="C29" s="24"/>
      <c r="D29" s="56">
        <f t="shared" ref="D29:I29" si="4">SUM(D27:D28)</f>
        <v>370</v>
      </c>
      <c r="E29" s="42">
        <f t="shared" si="4"/>
        <v>47.68</v>
      </c>
      <c r="F29" s="42">
        <f t="shared" si="4"/>
        <v>11.52</v>
      </c>
      <c r="G29" s="42">
        <f t="shared" si="4"/>
        <v>67.2</v>
      </c>
      <c r="H29" s="43">
        <f t="shared" si="4"/>
        <v>563</v>
      </c>
      <c r="I29" s="43">
        <f t="shared" si="4"/>
        <v>10</v>
      </c>
      <c r="J29" s="15"/>
    </row>
    <row r="30" spans="2:10" x14ac:dyDescent="0.2">
      <c r="B30" s="82" t="s">
        <v>3</v>
      </c>
      <c r="C30" s="83"/>
      <c r="D30" s="83"/>
      <c r="E30" s="83"/>
      <c r="F30" s="83"/>
      <c r="G30" s="83"/>
      <c r="H30" s="83"/>
      <c r="I30" s="83"/>
      <c r="J30" s="84"/>
    </row>
    <row r="31" spans="2:10" x14ac:dyDescent="0.2">
      <c r="B31" s="14" t="s">
        <v>69</v>
      </c>
      <c r="C31" s="14" t="s">
        <v>30</v>
      </c>
      <c r="D31" s="15">
        <v>60</v>
      </c>
      <c r="E31" s="16">
        <v>5.6</v>
      </c>
      <c r="F31" s="16">
        <v>6.1</v>
      </c>
      <c r="G31" s="16">
        <v>7.9</v>
      </c>
      <c r="H31" s="17">
        <v>114</v>
      </c>
      <c r="I31" s="18">
        <v>46</v>
      </c>
      <c r="J31" s="19" t="s">
        <v>13</v>
      </c>
    </row>
    <row r="32" spans="2:10" x14ac:dyDescent="0.2">
      <c r="B32" s="14" t="s">
        <v>70</v>
      </c>
      <c r="C32" s="14" t="s">
        <v>59</v>
      </c>
      <c r="D32" s="15">
        <v>60</v>
      </c>
      <c r="E32" s="16">
        <v>1.1399999999999999</v>
      </c>
      <c r="F32" s="16">
        <v>5.34</v>
      </c>
      <c r="G32" s="16">
        <v>4.62</v>
      </c>
      <c r="H32" s="17">
        <v>71</v>
      </c>
      <c r="I32" s="18">
        <v>13</v>
      </c>
      <c r="J32" s="19">
        <v>115</v>
      </c>
    </row>
    <row r="33" spans="2:10" x14ac:dyDescent="0.2">
      <c r="B33" s="14" t="s">
        <v>50</v>
      </c>
      <c r="C33" s="14" t="s">
        <v>48</v>
      </c>
      <c r="D33" s="15">
        <v>150</v>
      </c>
      <c r="E33" s="26">
        <v>3.1</v>
      </c>
      <c r="F33" s="26">
        <v>4.7</v>
      </c>
      <c r="G33" s="26">
        <v>20</v>
      </c>
      <c r="H33" s="27">
        <v>135</v>
      </c>
      <c r="I33" s="27">
        <v>13</v>
      </c>
      <c r="J33" s="15" t="s">
        <v>55</v>
      </c>
    </row>
    <row r="34" spans="2:10" x14ac:dyDescent="0.2">
      <c r="B34" s="14" t="s">
        <v>51</v>
      </c>
      <c r="C34" s="14" t="s">
        <v>56</v>
      </c>
      <c r="D34" s="15">
        <v>200</v>
      </c>
      <c r="E34" s="60">
        <v>0.2</v>
      </c>
      <c r="F34" s="60">
        <v>0</v>
      </c>
      <c r="G34" s="60">
        <v>9.1</v>
      </c>
      <c r="H34" s="17">
        <v>37</v>
      </c>
      <c r="I34" s="18">
        <v>2</v>
      </c>
      <c r="J34" s="19">
        <v>685</v>
      </c>
    </row>
    <row r="35" spans="2:10" ht="15.75" x14ac:dyDescent="0.2">
      <c r="B35" s="23" t="s">
        <v>15</v>
      </c>
      <c r="C35" s="23" t="s">
        <v>28</v>
      </c>
      <c r="D35" s="58">
        <v>100</v>
      </c>
      <c r="E35" s="62">
        <v>5.5</v>
      </c>
      <c r="F35" s="62">
        <v>0.7</v>
      </c>
      <c r="G35" s="62">
        <v>33.799999999999997</v>
      </c>
      <c r="H35" s="59">
        <f t="shared" ref="H35" si="5">(E35+G35)*4+F35*9</f>
        <v>163.5</v>
      </c>
      <c r="I35" s="27">
        <v>3</v>
      </c>
      <c r="J35" s="15">
        <v>366</v>
      </c>
    </row>
    <row r="36" spans="2:10" x14ac:dyDescent="0.2">
      <c r="B36" s="23" t="s">
        <v>52</v>
      </c>
      <c r="C36" s="23" t="s">
        <v>27</v>
      </c>
      <c r="D36" s="15">
        <v>10</v>
      </c>
      <c r="E36" s="61">
        <v>0.1</v>
      </c>
      <c r="F36" s="61">
        <v>8.3000000000000007</v>
      </c>
      <c r="G36" s="61">
        <v>0.1</v>
      </c>
      <c r="H36" s="27">
        <v>76</v>
      </c>
      <c r="I36" s="27">
        <v>5.8</v>
      </c>
      <c r="J36" s="15">
        <v>365</v>
      </c>
    </row>
    <row r="37" spans="2:10" x14ac:dyDescent="0.2">
      <c r="B37" s="25" t="s">
        <v>18</v>
      </c>
      <c r="C37" s="25"/>
      <c r="D37" s="56">
        <v>580</v>
      </c>
      <c r="E37" s="42">
        <v>15.64</v>
      </c>
      <c r="F37" s="42">
        <v>25.14</v>
      </c>
      <c r="G37" s="42">
        <v>75.52</v>
      </c>
      <c r="H37" s="43">
        <v>597</v>
      </c>
      <c r="I37" s="43">
        <v>83</v>
      </c>
      <c r="J37" s="15"/>
    </row>
    <row r="38" spans="2:10" x14ac:dyDescent="0.2">
      <c r="B38" s="82" t="s">
        <v>4</v>
      </c>
      <c r="C38" s="83"/>
      <c r="D38" s="83"/>
      <c r="E38" s="83"/>
      <c r="F38" s="83"/>
      <c r="G38" s="83"/>
      <c r="H38" s="83"/>
      <c r="I38" s="83"/>
      <c r="J38" s="84"/>
    </row>
    <row r="39" spans="2:10" x14ac:dyDescent="0.2">
      <c r="B39" s="23" t="s">
        <v>66</v>
      </c>
      <c r="C39" s="23" t="s">
        <v>67</v>
      </c>
      <c r="D39" s="15">
        <v>200</v>
      </c>
      <c r="E39" s="26">
        <v>5.7</v>
      </c>
      <c r="F39" s="26">
        <v>6.3</v>
      </c>
      <c r="G39" s="26">
        <v>7.8</v>
      </c>
      <c r="H39" s="27">
        <v>110.69999999999999</v>
      </c>
      <c r="I39" s="27">
        <v>18</v>
      </c>
      <c r="J39" s="15">
        <v>386</v>
      </c>
    </row>
    <row r="40" spans="2:10" x14ac:dyDescent="0.2">
      <c r="B40" s="76" t="s">
        <v>53</v>
      </c>
      <c r="C40" s="76" t="s">
        <v>65</v>
      </c>
      <c r="D40" s="77">
        <v>25</v>
      </c>
      <c r="E40" s="78">
        <v>2.2999999999999998</v>
      </c>
      <c r="F40" s="78">
        <v>2.2999999999999998</v>
      </c>
      <c r="G40" s="78">
        <v>18</v>
      </c>
      <c r="H40" s="79">
        <v>103</v>
      </c>
      <c r="I40" s="79">
        <v>10</v>
      </c>
      <c r="J40" s="77" t="s">
        <v>13</v>
      </c>
    </row>
    <row r="41" spans="2:10" x14ac:dyDescent="0.2">
      <c r="B41" s="24" t="s">
        <v>23</v>
      </c>
      <c r="C41" s="24"/>
      <c r="D41" s="28">
        <v>225</v>
      </c>
      <c r="E41" s="28">
        <v>8</v>
      </c>
      <c r="F41" s="28">
        <v>8.6</v>
      </c>
      <c r="G41" s="28">
        <v>25.8</v>
      </c>
      <c r="H41" s="29">
        <v>214</v>
      </c>
      <c r="I41" s="29">
        <v>28</v>
      </c>
      <c r="J41" s="15"/>
    </row>
    <row r="42" spans="2:10" x14ac:dyDescent="0.2">
      <c r="B42" s="44" t="s">
        <v>19</v>
      </c>
      <c r="C42" s="44"/>
      <c r="D42" s="28">
        <f>D13+D17+D25+D29+D37+D41</f>
        <v>2755</v>
      </c>
      <c r="E42" s="28">
        <f>E13+E17+E25+E29+E37+E41</f>
        <v>120.59</v>
      </c>
      <c r="F42" s="28">
        <v>114.09</v>
      </c>
      <c r="G42" s="28">
        <f>G13+G17+G25+G29+G37+G41</f>
        <v>436.78</v>
      </c>
      <c r="H42" s="29">
        <v>3267</v>
      </c>
      <c r="I42" s="29">
        <v>305</v>
      </c>
      <c r="J42" s="15"/>
    </row>
    <row r="43" spans="2:10" x14ac:dyDescent="0.2">
      <c r="B43" s="44"/>
      <c r="C43" s="45"/>
      <c r="D43" s="57"/>
      <c r="E43" s="57"/>
      <c r="F43" s="57"/>
      <c r="G43" s="57"/>
      <c r="H43" s="57"/>
      <c r="I43" s="57"/>
      <c r="J43" s="46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">
      <c r="B54" s="30"/>
      <c r="C54" s="30"/>
      <c r="D54" s="30"/>
      <c r="E54" s="47"/>
      <c r="F54" s="47"/>
      <c r="G54" s="47"/>
      <c r="H54" s="48"/>
      <c r="I54" s="48"/>
      <c r="J54" s="49"/>
    </row>
    <row r="55" spans="2:10" x14ac:dyDescent="0.2">
      <c r="B55" s="30"/>
      <c r="C55" s="30"/>
      <c r="D55" s="30"/>
      <c r="E55" s="47"/>
      <c r="F55" s="47"/>
      <c r="G55" s="47"/>
      <c r="H55" s="48"/>
      <c r="I55" s="48"/>
      <c r="J55" s="49"/>
    </row>
  </sheetData>
  <mergeCells count="14">
    <mergeCell ref="B38:J38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5"/>
  <sheetViews>
    <sheetView workbookViewId="0">
      <selection activeCell="I13" sqref="I13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6" x14ac:dyDescent="0.3">
      <c r="B1" s="1"/>
      <c r="C1" s="1"/>
      <c r="D1" s="1"/>
      <c r="E1" s="31"/>
      <c r="F1" s="86"/>
      <c r="G1" s="86"/>
      <c r="H1" s="86"/>
      <c r="I1" s="86"/>
      <c r="J1" s="86"/>
    </row>
    <row r="2" spans="2:12" s="32" customFormat="1" ht="15.6" x14ac:dyDescent="0.3">
      <c r="B2" s="2"/>
      <c r="C2" s="2"/>
      <c r="D2" s="2"/>
      <c r="E2" s="31"/>
      <c r="F2" s="87"/>
      <c r="G2" s="87"/>
      <c r="H2" s="87"/>
      <c r="I2" s="87"/>
      <c r="J2" s="87"/>
      <c r="L2" s="33"/>
    </row>
    <row r="3" spans="2:12" s="32" customFormat="1" ht="15" x14ac:dyDescent="0.25">
      <c r="B3" s="5" t="s">
        <v>39</v>
      </c>
      <c r="C3" s="6" t="s">
        <v>40</v>
      </c>
      <c r="D3" s="34"/>
      <c r="E3" s="35"/>
      <c r="F3" s="36"/>
      <c r="G3" s="7" t="s">
        <v>36</v>
      </c>
      <c r="H3" s="8"/>
      <c r="I3" s="9" t="s">
        <v>37</v>
      </c>
      <c r="J3" s="10" t="s">
        <v>68</v>
      </c>
    </row>
    <row r="4" spans="2:12" s="32" customFormat="1" ht="15.6" x14ac:dyDescent="0.3">
      <c r="B4" s="88"/>
      <c r="C4" s="88"/>
      <c r="D4" s="88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92" t="s">
        <v>6</v>
      </c>
      <c r="E5" s="94" t="s">
        <v>7</v>
      </c>
      <c r="F5" s="94"/>
      <c r="G5" s="94"/>
      <c r="H5" s="95" t="s">
        <v>8</v>
      </c>
      <c r="I5" s="40" t="s">
        <v>25</v>
      </c>
      <c r="J5" s="96" t="s">
        <v>9</v>
      </c>
    </row>
    <row r="6" spans="2:12" ht="15.75" x14ac:dyDescent="0.2">
      <c r="B6" s="13"/>
      <c r="C6" s="12"/>
      <c r="D6" s="93"/>
      <c r="E6" s="54" t="s">
        <v>10</v>
      </c>
      <c r="F6" s="54" t="s">
        <v>11</v>
      </c>
      <c r="G6" s="54" t="s">
        <v>12</v>
      </c>
      <c r="H6" s="95"/>
      <c r="I6" s="55"/>
      <c r="J6" s="96"/>
    </row>
    <row r="7" spans="2:12" ht="15.75" x14ac:dyDescent="0.2">
      <c r="B7" s="11"/>
      <c r="C7" s="89" t="s">
        <v>38</v>
      </c>
      <c r="D7" s="90"/>
      <c r="E7" s="90"/>
      <c r="F7" s="90"/>
      <c r="G7" s="91"/>
      <c r="H7" s="41"/>
      <c r="I7" s="41"/>
      <c r="J7" s="4"/>
    </row>
    <row r="8" spans="2:12" x14ac:dyDescent="0.2">
      <c r="B8" s="85" t="s">
        <v>20</v>
      </c>
      <c r="C8" s="85"/>
      <c r="D8" s="85"/>
      <c r="E8" s="85"/>
      <c r="F8" s="85"/>
      <c r="G8" s="85"/>
      <c r="H8" s="85"/>
      <c r="I8" s="85"/>
      <c r="J8" s="85"/>
    </row>
    <row r="9" spans="2:12" x14ac:dyDescent="0.2">
      <c r="B9" s="14" t="s">
        <v>41</v>
      </c>
      <c r="C9" s="14" t="s">
        <v>34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42</v>
      </c>
      <c r="C10" s="14" t="s">
        <v>33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44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43</v>
      </c>
      <c r="C12" s="20" t="s">
        <v>35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54</v>
      </c>
    </row>
    <row r="13" spans="2:12" x14ac:dyDescent="0.2">
      <c r="B13" s="21" t="s">
        <v>21</v>
      </c>
      <c r="C13" s="21"/>
      <c r="D13" s="28">
        <f t="shared" ref="D13:I13" si="0">SUM(D9:D12)</f>
        <v>570</v>
      </c>
      <c r="E13" s="42">
        <f t="shared" si="0"/>
        <v>18.299999999999997</v>
      </c>
      <c r="F13" s="42">
        <f t="shared" si="0"/>
        <v>23.700000000000003</v>
      </c>
      <c r="G13" s="42">
        <f t="shared" si="0"/>
        <v>81.099999999999994</v>
      </c>
      <c r="H13" s="43">
        <f t="shared" si="0"/>
        <v>611.20000000000005</v>
      </c>
      <c r="I13" s="43">
        <f t="shared" si="0"/>
        <v>41.16</v>
      </c>
      <c r="J13" s="15"/>
    </row>
    <row r="14" spans="2:12" x14ac:dyDescent="0.2">
      <c r="B14" s="97" t="s">
        <v>0</v>
      </c>
      <c r="C14" s="98"/>
      <c r="D14" s="98"/>
      <c r="E14" s="98"/>
      <c r="F14" s="98"/>
      <c r="G14" s="98"/>
      <c r="H14" s="98"/>
      <c r="I14" s="98"/>
      <c r="J14" s="99"/>
    </row>
    <row r="15" spans="2:12" x14ac:dyDescent="0.2">
      <c r="B15" s="14" t="s">
        <v>60</v>
      </c>
      <c r="C15" s="14" t="s">
        <v>61</v>
      </c>
      <c r="D15" s="64">
        <v>200</v>
      </c>
      <c r="E15" s="65">
        <v>3.07</v>
      </c>
      <c r="F15" s="65">
        <v>1.07</v>
      </c>
      <c r="G15" s="65">
        <v>41.99</v>
      </c>
      <c r="H15" s="66">
        <v>190</v>
      </c>
      <c r="I15" s="66">
        <v>38</v>
      </c>
      <c r="J15" s="64">
        <v>394</v>
      </c>
    </row>
    <row r="16" spans="2:12" x14ac:dyDescent="0.2">
      <c r="B16" s="23" t="s">
        <v>58</v>
      </c>
      <c r="C16" s="23" t="s">
        <v>32</v>
      </c>
      <c r="D16" s="15">
        <v>50</v>
      </c>
      <c r="E16" s="26">
        <v>2</v>
      </c>
      <c r="F16" s="26">
        <v>19.760000000000002</v>
      </c>
      <c r="G16" s="26">
        <v>27.12</v>
      </c>
      <c r="H16" s="27">
        <v>296</v>
      </c>
      <c r="I16" s="27">
        <v>20</v>
      </c>
      <c r="J16" s="15" t="s">
        <v>13</v>
      </c>
    </row>
    <row r="17" spans="2:11" x14ac:dyDescent="0.2">
      <c r="B17" s="22" t="s">
        <v>22</v>
      </c>
      <c r="C17" s="22"/>
      <c r="D17" s="28">
        <v>250</v>
      </c>
      <c r="E17" s="42">
        <v>5.07</v>
      </c>
      <c r="F17" s="42">
        <v>20.83</v>
      </c>
      <c r="G17" s="42">
        <v>69.11</v>
      </c>
      <c r="H17" s="43">
        <v>486</v>
      </c>
      <c r="I17" s="43">
        <v>58</v>
      </c>
      <c r="J17" s="15"/>
    </row>
    <row r="18" spans="2:11" x14ac:dyDescent="0.2">
      <c r="B18" s="82" t="s">
        <v>1</v>
      </c>
      <c r="C18" s="83"/>
      <c r="D18" s="83"/>
      <c r="E18" s="83"/>
      <c r="F18" s="83"/>
      <c r="G18" s="83"/>
      <c r="H18" s="83"/>
      <c r="I18" s="83"/>
      <c r="J18" s="84"/>
    </row>
    <row r="19" spans="2:11" x14ac:dyDescent="0.2">
      <c r="B19" s="14" t="s">
        <v>45</v>
      </c>
      <c r="C19" s="14" t="s">
        <v>29</v>
      </c>
      <c r="D19" s="15">
        <v>250</v>
      </c>
      <c r="E19" s="16">
        <v>2</v>
      </c>
      <c r="F19" s="16">
        <v>5.4</v>
      </c>
      <c r="G19" s="16">
        <v>12.8</v>
      </c>
      <c r="H19" s="17">
        <v>108</v>
      </c>
      <c r="I19" s="18">
        <v>9</v>
      </c>
      <c r="J19" s="19">
        <v>110</v>
      </c>
    </row>
    <row r="20" spans="2:11" x14ac:dyDescent="0.2">
      <c r="B20" s="14" t="s">
        <v>46</v>
      </c>
      <c r="C20" s="14" t="s">
        <v>30</v>
      </c>
      <c r="D20" s="15">
        <v>100</v>
      </c>
      <c r="E20" s="16">
        <v>13.4</v>
      </c>
      <c r="F20" s="16">
        <v>13.4</v>
      </c>
      <c r="G20" s="16">
        <v>3.1</v>
      </c>
      <c r="H20" s="17">
        <v>187</v>
      </c>
      <c r="I20" s="18">
        <v>67</v>
      </c>
      <c r="J20" s="19">
        <v>246</v>
      </c>
    </row>
    <row r="21" spans="2:11" x14ac:dyDescent="0.2">
      <c r="B21" s="14" t="s">
        <v>47</v>
      </c>
      <c r="C21" s="14" t="s">
        <v>48</v>
      </c>
      <c r="D21" s="15">
        <v>180</v>
      </c>
      <c r="E21" s="16">
        <v>6.5</v>
      </c>
      <c r="F21" s="16">
        <v>4.4000000000000004</v>
      </c>
      <c r="G21" s="16">
        <v>40</v>
      </c>
      <c r="H21" s="17">
        <v>226</v>
      </c>
      <c r="I21" s="18">
        <v>6</v>
      </c>
      <c r="J21" s="19">
        <v>332</v>
      </c>
    </row>
    <row r="22" spans="2:11" x14ac:dyDescent="0.2">
      <c r="B22" s="67" t="s">
        <v>62</v>
      </c>
      <c r="C22" s="67" t="s">
        <v>59</v>
      </c>
      <c r="D22" s="64">
        <v>100</v>
      </c>
      <c r="E22" s="72">
        <v>1.1000000000000001</v>
      </c>
      <c r="F22" s="72">
        <v>8.9</v>
      </c>
      <c r="G22" s="72">
        <v>8.3000000000000007</v>
      </c>
      <c r="H22" s="73">
        <f t="shared" ref="H22" si="1">(E22+G22)*4+F22*9</f>
        <v>117.70000000000002</v>
      </c>
      <c r="I22" s="71">
        <v>7</v>
      </c>
      <c r="J22" s="71">
        <v>9</v>
      </c>
    </row>
    <row r="23" spans="2:11" x14ac:dyDescent="0.2">
      <c r="B23" s="14" t="s">
        <v>24</v>
      </c>
      <c r="C23" s="14" t="s">
        <v>31</v>
      </c>
      <c r="D23" s="15">
        <v>200</v>
      </c>
      <c r="E23" s="16">
        <v>0.5</v>
      </c>
      <c r="F23" s="16">
        <v>0.1</v>
      </c>
      <c r="G23" s="16">
        <v>30.9</v>
      </c>
      <c r="H23" s="17">
        <f t="shared" ref="H23:H24" si="2">(E23+G23)*4+F23*9</f>
        <v>126.5</v>
      </c>
      <c r="I23" s="18">
        <v>4</v>
      </c>
      <c r="J23" s="19" t="s">
        <v>14</v>
      </c>
    </row>
    <row r="24" spans="2:11" x14ac:dyDescent="0.2">
      <c r="B24" s="23" t="s">
        <v>15</v>
      </c>
      <c r="C24" s="23" t="s">
        <v>28</v>
      </c>
      <c r="D24" s="15">
        <v>150</v>
      </c>
      <c r="E24" s="26">
        <v>11.9</v>
      </c>
      <c r="F24" s="26">
        <v>1.5</v>
      </c>
      <c r="G24" s="26">
        <v>72.5</v>
      </c>
      <c r="H24" s="27">
        <f t="shared" si="2"/>
        <v>351.1</v>
      </c>
      <c r="I24" s="27">
        <v>7</v>
      </c>
      <c r="J24" s="15">
        <v>366</v>
      </c>
    </row>
    <row r="25" spans="2:11" x14ac:dyDescent="0.2">
      <c r="B25" s="24" t="s">
        <v>16</v>
      </c>
      <c r="C25" s="24"/>
      <c r="D25" s="28">
        <f t="shared" ref="D25:I25" si="3">SUM(D19:D24)</f>
        <v>980</v>
      </c>
      <c r="E25" s="42">
        <f t="shared" si="3"/>
        <v>35.4</v>
      </c>
      <c r="F25" s="42">
        <f t="shared" si="3"/>
        <v>33.700000000000003</v>
      </c>
      <c r="G25" s="42">
        <f t="shared" si="3"/>
        <v>167.6</v>
      </c>
      <c r="H25" s="43">
        <v>1117</v>
      </c>
      <c r="I25" s="43">
        <f t="shared" si="3"/>
        <v>100</v>
      </c>
      <c r="J25" s="15"/>
    </row>
    <row r="26" spans="2:11" x14ac:dyDescent="0.2">
      <c r="B26" s="82" t="s">
        <v>2</v>
      </c>
      <c r="C26" s="83"/>
      <c r="D26" s="83"/>
      <c r="E26" s="83"/>
      <c r="F26" s="83"/>
      <c r="G26" s="83"/>
      <c r="H26" s="83"/>
      <c r="I26" s="83"/>
      <c r="J26" s="84"/>
    </row>
    <row r="27" spans="2:11" x14ac:dyDescent="0.2">
      <c r="B27" s="14" t="s">
        <v>63</v>
      </c>
      <c r="C27" s="14" t="s">
        <v>49</v>
      </c>
      <c r="D27" s="15">
        <v>200</v>
      </c>
      <c r="E27" s="16">
        <v>49.5</v>
      </c>
      <c r="F27" s="16">
        <v>9.24</v>
      </c>
      <c r="G27" s="16">
        <v>56.8</v>
      </c>
      <c r="H27" s="17">
        <v>508</v>
      </c>
      <c r="I27" s="18"/>
      <c r="J27" s="19">
        <v>219</v>
      </c>
    </row>
    <row r="28" spans="2:11" x14ac:dyDescent="0.2">
      <c r="B28" s="14" t="s">
        <v>64</v>
      </c>
      <c r="C28" s="74" t="s">
        <v>31</v>
      </c>
      <c r="D28" s="75">
        <v>250</v>
      </c>
      <c r="E28" s="75">
        <v>4.5</v>
      </c>
      <c r="F28" s="75">
        <v>3.8</v>
      </c>
      <c r="G28" s="75">
        <v>17</v>
      </c>
      <c r="H28" s="75">
        <v>121</v>
      </c>
      <c r="I28" s="75">
        <v>12</v>
      </c>
      <c r="J28" s="75">
        <v>693</v>
      </c>
    </row>
    <row r="29" spans="2:11" x14ac:dyDescent="0.2">
      <c r="B29" s="24" t="s">
        <v>17</v>
      </c>
      <c r="C29" s="24"/>
      <c r="D29" s="56">
        <f t="shared" ref="D29:I29" si="4">SUM(D27:D28)</f>
        <v>450</v>
      </c>
      <c r="E29" s="42">
        <f t="shared" si="4"/>
        <v>54</v>
      </c>
      <c r="F29" s="42">
        <f t="shared" si="4"/>
        <v>13.04</v>
      </c>
      <c r="G29" s="42">
        <f t="shared" si="4"/>
        <v>73.8</v>
      </c>
      <c r="H29" s="43">
        <f t="shared" si="4"/>
        <v>629</v>
      </c>
      <c r="I29" s="43">
        <f t="shared" si="4"/>
        <v>12</v>
      </c>
      <c r="J29" s="15"/>
    </row>
    <row r="30" spans="2:11" x14ac:dyDescent="0.2">
      <c r="B30" s="82" t="s">
        <v>3</v>
      </c>
      <c r="C30" s="83"/>
      <c r="D30" s="83"/>
      <c r="E30" s="83"/>
      <c r="F30" s="83"/>
      <c r="G30" s="83"/>
      <c r="H30" s="83"/>
      <c r="I30" s="83"/>
      <c r="J30" s="84"/>
    </row>
    <row r="31" spans="2:11" x14ac:dyDescent="0.2">
      <c r="B31" s="14" t="s">
        <v>70</v>
      </c>
      <c r="C31" s="14" t="s">
        <v>59</v>
      </c>
      <c r="D31" s="58">
        <v>100</v>
      </c>
      <c r="E31" s="16">
        <v>1.9</v>
      </c>
      <c r="F31" s="16">
        <v>8.9</v>
      </c>
      <c r="G31" s="16">
        <v>7.7</v>
      </c>
      <c r="H31" s="80">
        <v>119</v>
      </c>
      <c r="I31" s="18">
        <v>22</v>
      </c>
      <c r="J31" s="19">
        <v>115</v>
      </c>
      <c r="K31" s="81"/>
    </row>
    <row r="32" spans="2:11" x14ac:dyDescent="0.2">
      <c r="B32" s="14" t="s">
        <v>69</v>
      </c>
      <c r="C32" s="14" t="s">
        <v>30</v>
      </c>
      <c r="D32" s="15">
        <v>110</v>
      </c>
      <c r="E32" s="16">
        <v>8.9</v>
      </c>
      <c r="F32" s="16">
        <v>9.1</v>
      </c>
      <c r="G32" s="16">
        <v>11.8</v>
      </c>
      <c r="H32" s="17">
        <v>164.7</v>
      </c>
      <c r="I32" s="18">
        <v>63.459600000000002</v>
      </c>
      <c r="J32" s="19" t="s">
        <v>13</v>
      </c>
    </row>
    <row r="33" spans="2:10" x14ac:dyDescent="0.2">
      <c r="B33" s="14" t="s">
        <v>50</v>
      </c>
      <c r="C33" s="14" t="s">
        <v>48</v>
      </c>
      <c r="D33" s="15">
        <v>180</v>
      </c>
      <c r="E33" s="26">
        <v>3.7</v>
      </c>
      <c r="F33" s="26">
        <v>5.6</v>
      </c>
      <c r="G33" s="26">
        <v>24</v>
      </c>
      <c r="H33" s="27">
        <f>(E33+G33)*4+F33*9</f>
        <v>161.19999999999999</v>
      </c>
      <c r="I33" s="27">
        <v>15.5085</v>
      </c>
      <c r="J33" s="15" t="s">
        <v>55</v>
      </c>
    </row>
    <row r="34" spans="2:10" x14ac:dyDescent="0.2">
      <c r="B34" s="14" t="s">
        <v>51</v>
      </c>
      <c r="C34" s="14" t="s">
        <v>56</v>
      </c>
      <c r="D34" s="15">
        <v>200</v>
      </c>
      <c r="E34" s="16">
        <v>0.2</v>
      </c>
      <c r="F34" s="16">
        <v>0</v>
      </c>
      <c r="G34" s="16">
        <v>9.1</v>
      </c>
      <c r="H34" s="17">
        <f>(E34+G34)*4+F34*9</f>
        <v>37.199999999999996</v>
      </c>
      <c r="I34" s="18">
        <v>2</v>
      </c>
      <c r="J34" s="19">
        <v>685</v>
      </c>
    </row>
    <row r="35" spans="2:10" x14ac:dyDescent="0.2">
      <c r="B35" s="23" t="s">
        <v>15</v>
      </c>
      <c r="C35" s="23" t="s">
        <v>28</v>
      </c>
      <c r="D35" s="15">
        <v>120</v>
      </c>
      <c r="E35" s="26">
        <v>7.9</v>
      </c>
      <c r="F35" s="26">
        <v>1</v>
      </c>
      <c r="G35" s="26">
        <v>48.3</v>
      </c>
      <c r="H35" s="27">
        <v>234</v>
      </c>
      <c r="I35" s="27">
        <v>5</v>
      </c>
      <c r="J35" s="15">
        <v>366</v>
      </c>
    </row>
    <row r="36" spans="2:10" x14ac:dyDescent="0.2">
      <c r="B36" s="23" t="s">
        <v>52</v>
      </c>
      <c r="C36" s="23" t="s">
        <v>27</v>
      </c>
      <c r="D36" s="15">
        <v>10</v>
      </c>
      <c r="E36" s="26">
        <v>0.1</v>
      </c>
      <c r="F36" s="26">
        <v>8.3000000000000007</v>
      </c>
      <c r="G36" s="26">
        <v>0.1</v>
      </c>
      <c r="H36" s="27">
        <v>76</v>
      </c>
      <c r="I36" s="27">
        <v>5.8</v>
      </c>
      <c r="J36" s="15">
        <v>365</v>
      </c>
    </row>
    <row r="37" spans="2:10" x14ac:dyDescent="0.2">
      <c r="B37" s="25" t="s">
        <v>18</v>
      </c>
      <c r="C37" s="25"/>
      <c r="D37" s="56">
        <v>720</v>
      </c>
      <c r="E37" s="42">
        <v>22.7</v>
      </c>
      <c r="F37" s="42">
        <v>32.9</v>
      </c>
      <c r="G37" s="42">
        <v>101</v>
      </c>
      <c r="H37" s="43">
        <v>792</v>
      </c>
      <c r="I37" s="43">
        <v>114</v>
      </c>
      <c r="J37" s="15"/>
    </row>
    <row r="38" spans="2:10" x14ac:dyDescent="0.2">
      <c r="B38" s="82" t="s">
        <v>4</v>
      </c>
      <c r="C38" s="83"/>
      <c r="D38" s="83"/>
      <c r="E38" s="83"/>
      <c r="F38" s="83"/>
      <c r="G38" s="83"/>
      <c r="H38" s="83"/>
      <c r="I38" s="83"/>
      <c r="J38" s="84"/>
    </row>
    <row r="39" spans="2:10" x14ac:dyDescent="0.2">
      <c r="B39" s="23" t="s">
        <v>66</v>
      </c>
      <c r="C39" s="23" t="s">
        <v>67</v>
      </c>
      <c r="D39" s="15">
        <v>200</v>
      </c>
      <c r="E39" s="26">
        <v>5.7</v>
      </c>
      <c r="F39" s="26">
        <v>6.3</v>
      </c>
      <c r="G39" s="26">
        <v>7.8</v>
      </c>
      <c r="H39" s="27">
        <v>110.69999999999999</v>
      </c>
      <c r="I39" s="27">
        <v>18</v>
      </c>
      <c r="J39" s="15">
        <v>386</v>
      </c>
    </row>
    <row r="40" spans="2:10" x14ac:dyDescent="0.2">
      <c r="B40" s="76" t="s">
        <v>53</v>
      </c>
      <c r="C40" s="76" t="s">
        <v>65</v>
      </c>
      <c r="D40" s="77">
        <v>25</v>
      </c>
      <c r="E40" s="78">
        <v>2.2999999999999998</v>
      </c>
      <c r="F40" s="78">
        <v>2.2999999999999998</v>
      </c>
      <c r="G40" s="78">
        <v>18</v>
      </c>
      <c r="H40" s="79">
        <v>103</v>
      </c>
      <c r="I40" s="79">
        <v>10</v>
      </c>
      <c r="J40" s="77" t="s">
        <v>13</v>
      </c>
    </row>
    <row r="41" spans="2:10" x14ac:dyDescent="0.2">
      <c r="B41" s="24" t="s">
        <v>23</v>
      </c>
      <c r="C41" s="24"/>
      <c r="D41" s="28">
        <v>225</v>
      </c>
      <c r="E41" s="42">
        <v>8</v>
      </c>
      <c r="F41" s="63">
        <v>8.6</v>
      </c>
      <c r="G41" s="28">
        <v>25.8</v>
      </c>
      <c r="H41" s="29">
        <v>214</v>
      </c>
      <c r="I41" s="29">
        <v>28</v>
      </c>
      <c r="J41" s="15"/>
    </row>
    <row r="42" spans="2:10" x14ac:dyDescent="0.2">
      <c r="B42" s="44" t="s">
        <v>19</v>
      </c>
      <c r="C42" s="44"/>
      <c r="D42" s="28">
        <f>D13+D17+D25+D29+D37+D41</f>
        <v>3195</v>
      </c>
      <c r="E42" s="28">
        <v>143.47</v>
      </c>
      <c r="F42" s="28">
        <v>132.77000000000001</v>
      </c>
      <c r="G42" s="28">
        <v>518.41</v>
      </c>
      <c r="H42" s="29">
        <v>3849</v>
      </c>
      <c r="I42" s="29">
        <v>353</v>
      </c>
      <c r="J42" s="15"/>
    </row>
    <row r="43" spans="2:10" x14ac:dyDescent="0.2">
      <c r="B43" s="44"/>
      <c r="C43" s="45"/>
      <c r="D43" s="57"/>
      <c r="E43" s="57"/>
      <c r="F43" s="57"/>
      <c r="G43" s="57"/>
      <c r="H43" s="57"/>
      <c r="I43" s="57"/>
      <c r="J43" s="46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">
      <c r="B54" s="30"/>
      <c r="C54" s="30"/>
      <c r="D54" s="30"/>
      <c r="E54" s="47"/>
      <c r="F54" s="47"/>
      <c r="G54" s="47"/>
      <c r="H54" s="48"/>
      <c r="I54" s="48"/>
      <c r="J54" s="49"/>
    </row>
    <row r="55" spans="2:10" x14ac:dyDescent="0.2">
      <c r="B55" s="30"/>
      <c r="C55" s="30"/>
      <c r="D55" s="30"/>
      <c r="E55" s="47"/>
      <c r="F55" s="47"/>
      <c r="G55" s="47"/>
      <c r="H55" s="48"/>
      <c r="I55" s="48"/>
      <c r="J55" s="49"/>
    </row>
  </sheetData>
  <mergeCells count="14">
    <mergeCell ref="B38:J38"/>
    <mergeCell ref="B8:J8"/>
    <mergeCell ref="B14:J14"/>
    <mergeCell ref="B18:J18"/>
    <mergeCell ref="B26:J26"/>
    <mergeCell ref="B30:J30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2026-01-19T13:54:13Z</dcterms:modified>
</cp:coreProperties>
</file>