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5" l="1"/>
  <c r="E13" i="5"/>
  <c r="F13" i="5"/>
  <c r="G13" i="5"/>
  <c r="H13" i="5"/>
  <c r="I13" i="5"/>
  <c r="D13" i="2" l="1"/>
  <c r="E13" i="2"/>
  <c r="F13" i="2"/>
  <c r="G13" i="2"/>
  <c r="H13" i="2"/>
  <c r="I13" i="2"/>
  <c r="H25" i="5" l="1"/>
  <c r="E26" i="5"/>
  <c r="I26" i="5"/>
  <c r="D26" i="5"/>
  <c r="D17" i="5"/>
  <c r="E17" i="5"/>
  <c r="F17" i="5"/>
  <c r="G17" i="5"/>
  <c r="G26" i="5" s="1"/>
  <c r="H17" i="5"/>
  <c r="I17" i="5"/>
  <c r="G26" i="2"/>
  <c r="D17" i="2"/>
  <c r="D26" i="2" s="1"/>
  <c r="E17" i="2"/>
  <c r="F17" i="2"/>
  <c r="G17" i="2"/>
  <c r="H17" i="2"/>
  <c r="I17" i="2"/>
  <c r="I26" i="2" s="1"/>
  <c r="D25" i="5" l="1"/>
  <c r="E25" i="5"/>
  <c r="F25" i="5"/>
  <c r="G25" i="5"/>
  <c r="I25" i="5"/>
  <c r="D25" i="2"/>
  <c r="E25" i="2"/>
  <c r="F25" i="2"/>
  <c r="G25" i="2"/>
  <c r="I25" i="2"/>
  <c r="H12" i="2" l="1"/>
  <c r="H22" i="5" l="1"/>
  <c r="H21" i="5"/>
  <c r="H11" i="5"/>
  <c r="H21" i="2" l="1"/>
  <c r="H25" i="2" s="1"/>
  <c r="H11" i="2"/>
</calcChain>
</file>

<file path=xl/sharedStrings.xml><?xml version="1.0" encoding="utf-8"?>
<sst xmlns="http://schemas.openxmlformats.org/spreadsheetml/2006/main" count="98" uniqueCount="51">
  <si>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</si>
  <si>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</si>
  <si>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</si>
  <si>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</si>
  <si>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</si>
  <si>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</si>
  <si>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</si>
  <si>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</si>
  <si>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</si>
  <si>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</si>
  <si>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</si>
  <si>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</si>
  <si>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</si>
  <si>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</si>
  <si>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</si>
  <si>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</si>
  <si>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</si>
  <si>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</si>
  <si>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</si>
  <si>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</si>
  <si>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</si>
  <si>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</si>
  <si>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</si>
  <si>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</si>
  <si>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</si>
  <si>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</si>
  <si>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</si>
  <si>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</si>
  <si>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</si>
  <si>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</si>
  <si>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</si>
  <si>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</si>
  <si>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</si>
  <si>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</si>
  <si>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</si>
  <si>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</si>
  <si>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</si>
  <si>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</si>
  <si>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</si>
  <si>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</si>
  <si>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</si>
  <si>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</si>
  <si>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</si>
  <si>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</si>
  <si>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</si>
  <si>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>Банан</t>
  </si>
  <si>
    <t>Фрукт</t>
  </si>
  <si>
    <t>Сладкое</t>
  </si>
  <si>
    <t xml:space="preserve">Яйцо отварное </t>
  </si>
  <si>
    <t>24.01.2026г.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</si>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</sst>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workbookViewId="0">
      <selection activeCell="R19" sqref="R19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6" x14ac:dyDescent="0.3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49</v>
      </c>
    </row>
    <row r="4" spans="1:12" s="32" customFormat="1" ht="15.6" x14ac:dyDescent="0.3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75" x14ac:dyDescent="0.2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75" x14ac:dyDescent="0.2">
      <c r="B7" s="24"/>
      <c r="C7" s="109" t="s">
        <v>38</v>
      </c>
      <c r="D7" s="110"/>
      <c r="E7" s="110"/>
      <c r="F7" s="110"/>
      <c r="G7" s="111"/>
      <c r="H7" s="40"/>
      <c r="I7" s="40"/>
      <c r="J7" s="4"/>
    </row>
    <row r="8" spans="1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5" x14ac:dyDescent="0.25">
      <c r="A9" s="78"/>
      <c r="B9" s="84" t="s">
        <v>48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79"/>
    </row>
    <row r="10" spans="1:12" ht="15" x14ac:dyDescent="0.25">
      <c r="B10" s="80" t="s">
        <v>41</v>
      </c>
      <c r="C10" s="80" t="s">
        <v>28</v>
      </c>
      <c r="D10" s="82">
        <v>200</v>
      </c>
      <c r="E10" s="82">
        <v>5</v>
      </c>
      <c r="F10" s="82">
        <v>8.1</v>
      </c>
      <c r="G10" s="82">
        <v>30.7</v>
      </c>
      <c r="H10" s="82">
        <v>216</v>
      </c>
      <c r="I10" s="82">
        <v>15</v>
      </c>
      <c r="J10" s="82">
        <v>311</v>
      </c>
      <c r="K10" s="79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70</v>
      </c>
      <c r="E12" s="86">
        <v>4.9000000000000004</v>
      </c>
      <c r="F12" s="86">
        <v>8.9</v>
      </c>
      <c r="G12" s="86">
        <v>29.01</v>
      </c>
      <c r="H12" s="74">
        <f>(E12+G12)*4+F12*9</f>
        <v>215.74</v>
      </c>
      <c r="I12" s="74">
        <v>9</v>
      </c>
      <c r="J12" s="86" t="s">
        <v>44</v>
      </c>
      <c r="K12" s="87"/>
    </row>
    <row r="13" spans="1:12" x14ac:dyDescent="0.2">
      <c r="B13" s="16" t="s">
        <v>15</v>
      </c>
      <c r="C13" s="16"/>
      <c r="D13" s="54">
        <f t="shared" ref="D13:I13" si="0">SUM(D9:D12)</f>
        <v>510</v>
      </c>
      <c r="E13" s="55">
        <f t="shared" si="0"/>
        <v>14.9</v>
      </c>
      <c r="F13" s="55">
        <f t="shared" si="0"/>
        <v>21.4</v>
      </c>
      <c r="G13" s="55">
        <f t="shared" si="0"/>
        <v>69.010000000000005</v>
      </c>
      <c r="H13" s="56">
        <f t="shared" si="0"/>
        <v>528.94000000000005</v>
      </c>
      <c r="I13" s="56">
        <f t="shared" si="0"/>
        <v>37</v>
      </c>
      <c r="J13" s="15"/>
    </row>
    <row r="14" spans="1:12" s="87" customFormat="1" x14ac:dyDescent="0.2">
      <c r="B14" s="103" t="s">
        <v>0</v>
      </c>
      <c r="C14" s="104"/>
      <c r="D14" s="104"/>
      <c r="E14" s="104"/>
      <c r="F14" s="104"/>
      <c r="G14" s="104"/>
      <c r="H14" s="104"/>
      <c r="I14" s="104"/>
      <c r="J14" s="105"/>
      <c r="K14" s="26"/>
    </row>
    <row r="15" spans="1:12" ht="15.75" x14ac:dyDescent="0.2">
      <c r="B15" s="84" t="s">
        <v>50</v>
      </c>
      <c r="C15" s="84" t="s">
        <v>47</v>
      </c>
      <c r="D15" s="91">
        <v>50</v>
      </c>
      <c r="E15" s="92">
        <v>3.84</v>
      </c>
      <c r="F15" s="92">
        <v>3.06</v>
      </c>
      <c r="G15" s="92">
        <v>48.75</v>
      </c>
      <c r="H15" s="93">
        <v>238</v>
      </c>
      <c r="I15" s="30">
        <v>10</v>
      </c>
      <c r="J15" s="86"/>
      <c r="K15" s="87"/>
    </row>
    <row r="16" spans="1:12" x14ac:dyDescent="0.2">
      <c r="B16" s="17" t="s">
        <v>45</v>
      </c>
      <c r="C16" s="90" t="s">
        <v>46</v>
      </c>
      <c r="D16" s="52">
        <v>200</v>
      </c>
      <c r="E16" s="52">
        <v>3.07</v>
      </c>
      <c r="F16" s="52">
        <v>1.07</v>
      </c>
      <c r="G16" s="52">
        <v>41.99</v>
      </c>
      <c r="H16" s="52">
        <v>190</v>
      </c>
      <c r="I16" s="52">
        <v>38</v>
      </c>
      <c r="J16" s="52">
        <v>394</v>
      </c>
      <c r="K16" s="87"/>
    </row>
    <row r="17" spans="2:11" s="50" customFormat="1" ht="12.75" customHeight="1" x14ac:dyDescent="0.2">
      <c r="B17" s="53" t="s">
        <v>17</v>
      </c>
      <c r="C17" s="53"/>
      <c r="D17" s="54">
        <f t="shared" ref="D17:I17" si="1">SUM(D15:D16)</f>
        <v>250</v>
      </c>
      <c r="E17" s="55">
        <f t="shared" si="1"/>
        <v>6.91</v>
      </c>
      <c r="F17" s="55">
        <f t="shared" si="1"/>
        <v>4.13</v>
      </c>
      <c r="G17" s="55">
        <f t="shared" si="1"/>
        <v>90.740000000000009</v>
      </c>
      <c r="H17" s="56">
        <f t="shared" si="1"/>
        <v>428</v>
      </c>
      <c r="I17" s="56">
        <f t="shared" si="1"/>
        <v>48</v>
      </c>
      <c r="J17" s="52"/>
      <c r="K17" s="26"/>
    </row>
    <row r="18" spans="2:11" s="51" customFormat="1" ht="15" customHeight="1" x14ac:dyDescent="0.2">
      <c r="B18" s="96" t="s">
        <v>1</v>
      </c>
      <c r="C18" s="97"/>
      <c r="D18" s="97"/>
      <c r="E18" s="97"/>
      <c r="F18" s="97"/>
      <c r="G18" s="97"/>
      <c r="H18" s="97"/>
      <c r="I18" s="97"/>
      <c r="J18" s="98"/>
      <c r="K18" s="26"/>
    </row>
    <row r="19" spans="2:11" s="50" customFormat="1" x14ac:dyDescent="0.2">
      <c r="B19" s="57" t="s">
        <v>34</v>
      </c>
      <c r="C19" s="57" t="s">
        <v>23</v>
      </c>
      <c r="D19" s="52">
        <v>200</v>
      </c>
      <c r="E19" s="58">
        <v>1.6</v>
      </c>
      <c r="F19" s="58">
        <v>4.3</v>
      </c>
      <c r="G19" s="58">
        <v>10.199999999999999</v>
      </c>
      <c r="H19" s="59">
        <v>86</v>
      </c>
      <c r="I19" s="60">
        <v>7</v>
      </c>
      <c r="J19" s="61">
        <v>110</v>
      </c>
    </row>
    <row r="20" spans="2:11" s="50" customFormat="1" x14ac:dyDescent="0.2">
      <c r="B20" s="12" t="s">
        <v>39</v>
      </c>
      <c r="C20" s="12" t="s">
        <v>21</v>
      </c>
      <c r="D20" s="15">
        <v>60</v>
      </c>
      <c r="E20" s="13">
        <v>1.1399999999999999</v>
      </c>
      <c r="F20" s="13">
        <v>5.34</v>
      </c>
      <c r="G20" s="13">
        <v>4.62</v>
      </c>
      <c r="H20" s="14">
        <v>71</v>
      </c>
      <c r="I20" s="19">
        <v>13</v>
      </c>
      <c r="J20" s="20">
        <v>115</v>
      </c>
      <c r="K20" s="51"/>
    </row>
    <row r="21" spans="2:11" s="50" customFormat="1" x14ac:dyDescent="0.2">
      <c r="B21" s="57" t="s">
        <v>18</v>
      </c>
      <c r="C21" s="57" t="s">
        <v>26</v>
      </c>
      <c r="D21" s="52">
        <v>200</v>
      </c>
      <c r="E21" s="58">
        <v>0.5</v>
      </c>
      <c r="F21" s="58">
        <v>0.1</v>
      </c>
      <c r="G21" s="58">
        <v>30.9</v>
      </c>
      <c r="H21" s="59">
        <f t="shared" ref="H21" si="2">(E21+G21)*4+F21*9</f>
        <v>126.5</v>
      </c>
      <c r="I21" s="60">
        <v>4</v>
      </c>
      <c r="J21" s="61" t="s">
        <v>10</v>
      </c>
    </row>
    <row r="22" spans="2:11" s="62" customFormat="1" x14ac:dyDescent="0.2">
      <c r="B22" s="17" t="s">
        <v>16</v>
      </c>
      <c r="C22" s="17" t="s">
        <v>22</v>
      </c>
      <c r="D22" s="86">
        <v>100</v>
      </c>
      <c r="E22" s="29">
        <v>7.9</v>
      </c>
      <c r="F22" s="29">
        <v>1</v>
      </c>
      <c r="G22" s="29">
        <v>48.33</v>
      </c>
      <c r="H22" s="30">
        <v>234</v>
      </c>
      <c r="I22" s="30">
        <v>5</v>
      </c>
      <c r="J22" s="86">
        <v>366</v>
      </c>
      <c r="K22" s="50"/>
    </row>
    <row r="23" spans="2:11" x14ac:dyDescent="0.2">
      <c r="B23" s="65" t="s">
        <v>36</v>
      </c>
      <c r="C23" s="65" t="s">
        <v>25</v>
      </c>
      <c r="D23" s="68">
        <v>90</v>
      </c>
      <c r="E23" s="66">
        <v>8</v>
      </c>
      <c r="F23" s="66">
        <v>8.1999999999999993</v>
      </c>
      <c r="G23" s="66">
        <v>10.6</v>
      </c>
      <c r="H23" s="67">
        <v>148.19999999999999</v>
      </c>
      <c r="I23" s="69">
        <v>57</v>
      </c>
      <c r="J23" s="70">
        <v>451</v>
      </c>
      <c r="K23" s="50"/>
    </row>
    <row r="24" spans="2:11" x14ac:dyDescent="0.2">
      <c r="B24" s="72" t="s">
        <v>35</v>
      </c>
      <c r="C24" s="72" t="s">
        <v>24</v>
      </c>
      <c r="D24" s="63">
        <v>150</v>
      </c>
      <c r="E24" s="63">
        <v>5.4</v>
      </c>
      <c r="F24" s="63">
        <v>3.7</v>
      </c>
      <c r="G24" s="63">
        <v>33.340000000000003</v>
      </c>
      <c r="H24" s="63">
        <v>188</v>
      </c>
      <c r="I24" s="63">
        <v>5</v>
      </c>
      <c r="J24" s="63">
        <v>332</v>
      </c>
      <c r="K24" s="62"/>
    </row>
    <row r="25" spans="2:11" x14ac:dyDescent="0.2">
      <c r="B25" s="53" t="s">
        <v>11</v>
      </c>
      <c r="C25" s="53"/>
      <c r="D25" s="54">
        <f t="shared" ref="D25:I25" si="3">SUM(D19:D24)</f>
        <v>800</v>
      </c>
      <c r="E25" s="95">
        <f t="shared" si="3"/>
        <v>24.54</v>
      </c>
      <c r="F25" s="55">
        <f t="shared" si="3"/>
        <v>22.639999999999997</v>
      </c>
      <c r="G25" s="55">
        <f t="shared" si="3"/>
        <v>137.99</v>
      </c>
      <c r="H25" s="56">
        <f t="shared" si="3"/>
        <v>853.7</v>
      </c>
      <c r="I25" s="56">
        <f t="shared" si="3"/>
        <v>91</v>
      </c>
      <c r="J25" s="52"/>
    </row>
    <row r="26" spans="2:11" x14ac:dyDescent="0.2">
      <c r="B26" s="18" t="s">
        <v>13</v>
      </c>
      <c r="C26" s="18"/>
      <c r="D26" s="21">
        <f>SUM(D13,D17,D25,)</f>
        <v>1560</v>
      </c>
      <c r="E26" s="21">
        <v>46.31</v>
      </c>
      <c r="F26" s="94">
        <v>48.17</v>
      </c>
      <c r="G26" s="94">
        <f t="shared" ref="E26:I26" si="4">SUM(G13,G17,G25,)</f>
        <v>297.74</v>
      </c>
      <c r="H26" s="94">
        <v>1811</v>
      </c>
      <c r="I26" s="21">
        <f t="shared" si="4"/>
        <v>176</v>
      </c>
      <c r="J26" s="15"/>
    </row>
    <row r="27" spans="2:11" x14ac:dyDescent="0.2">
      <c r="B27" s="99"/>
      <c r="C27" s="100"/>
      <c r="D27" s="100"/>
      <c r="E27" s="100"/>
      <c r="F27" s="100"/>
      <c r="G27" s="100"/>
      <c r="H27" s="100"/>
      <c r="I27" s="100"/>
      <c r="J27" s="101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  <row r="135" spans="2:10" x14ac:dyDescent="0.2">
      <c r="B135" s="23"/>
      <c r="C135" s="23"/>
      <c r="D135" s="23"/>
      <c r="E135" s="41"/>
      <c r="F135" s="41"/>
      <c r="G135" s="41"/>
      <c r="H135" s="42"/>
      <c r="I135" s="42"/>
      <c r="J135" s="43"/>
    </row>
  </sheetData>
  <mergeCells count="12">
    <mergeCell ref="B18:J18"/>
    <mergeCell ref="B27:J27"/>
    <mergeCell ref="B8:J8"/>
    <mergeCell ref="B14:J14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P21" sqref="P21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6" x14ac:dyDescent="0.3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49</v>
      </c>
    </row>
    <row r="4" spans="1:12" s="32" customFormat="1" ht="15.6" x14ac:dyDescent="0.3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75" x14ac:dyDescent="0.2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75" x14ac:dyDescent="0.2">
      <c r="B7" s="24"/>
      <c r="C7" s="109" t="s">
        <v>37</v>
      </c>
      <c r="D7" s="110"/>
      <c r="E7" s="110"/>
      <c r="F7" s="110"/>
      <c r="G7" s="111"/>
      <c r="H7" s="40"/>
      <c r="I7" s="40"/>
      <c r="J7" s="4"/>
    </row>
    <row r="8" spans="1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5" x14ac:dyDescent="0.25">
      <c r="A9" s="81"/>
      <c r="B9" s="84" t="s">
        <v>48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83"/>
    </row>
    <row r="10" spans="1:12" ht="15" x14ac:dyDescent="0.25">
      <c r="B10" s="84" t="s">
        <v>42</v>
      </c>
      <c r="C10" s="88" t="s">
        <v>28</v>
      </c>
      <c r="D10" s="89">
        <v>250</v>
      </c>
      <c r="E10" s="89">
        <v>6.3</v>
      </c>
      <c r="F10" s="89">
        <v>10.1</v>
      </c>
      <c r="G10" s="89">
        <v>38.4</v>
      </c>
      <c r="H10" s="89">
        <v>270</v>
      </c>
      <c r="I10" s="89">
        <v>21</v>
      </c>
      <c r="J10" s="89">
        <v>311</v>
      </c>
      <c r="K10" s="83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80</v>
      </c>
      <c r="E12" s="86">
        <v>5.6</v>
      </c>
      <c r="F12" s="86">
        <v>9</v>
      </c>
      <c r="G12" s="86">
        <v>33.9</v>
      </c>
      <c r="H12" s="74">
        <v>239</v>
      </c>
      <c r="I12" s="74">
        <v>10</v>
      </c>
      <c r="J12" s="86" t="s">
        <v>44</v>
      </c>
      <c r="K12" s="87"/>
    </row>
    <row r="13" spans="1:12" x14ac:dyDescent="0.2">
      <c r="B13" s="16" t="s">
        <v>15</v>
      </c>
      <c r="C13" s="16"/>
      <c r="D13" s="54">
        <f t="shared" ref="D13:I13" si="0">SUM(D9:D12)</f>
        <v>570</v>
      </c>
      <c r="E13" s="55">
        <f t="shared" si="0"/>
        <v>16.899999999999999</v>
      </c>
      <c r="F13" s="55">
        <f t="shared" si="0"/>
        <v>23.5</v>
      </c>
      <c r="G13" s="55">
        <f t="shared" si="0"/>
        <v>81.599999999999994</v>
      </c>
      <c r="H13" s="56">
        <f t="shared" si="0"/>
        <v>606.20000000000005</v>
      </c>
      <c r="I13" s="56">
        <f t="shared" si="0"/>
        <v>44</v>
      </c>
      <c r="J13" s="15"/>
    </row>
    <row r="14" spans="1:12" s="87" customFormat="1" x14ac:dyDescent="0.2">
      <c r="B14" s="103" t="s">
        <v>0</v>
      </c>
      <c r="C14" s="104"/>
      <c r="D14" s="104"/>
      <c r="E14" s="104"/>
      <c r="F14" s="104"/>
      <c r="G14" s="104"/>
      <c r="H14" s="104"/>
      <c r="I14" s="104"/>
      <c r="J14" s="105"/>
      <c r="K14" s="26"/>
    </row>
    <row r="15" spans="1:12" s="87" customFormat="1" ht="15.75" x14ac:dyDescent="0.2">
      <c r="B15" s="84" t="s">
        <v>50</v>
      </c>
      <c r="C15" s="84" t="s">
        <v>47</v>
      </c>
      <c r="D15" s="91">
        <v>50</v>
      </c>
      <c r="E15" s="92">
        <v>3.84</v>
      </c>
      <c r="F15" s="92">
        <v>3.06</v>
      </c>
      <c r="G15" s="92">
        <v>48.75</v>
      </c>
      <c r="H15" s="93">
        <v>238</v>
      </c>
      <c r="I15" s="30">
        <v>10</v>
      </c>
      <c r="J15" s="86"/>
    </row>
    <row r="16" spans="1:12" x14ac:dyDescent="0.2">
      <c r="B16" s="17" t="s">
        <v>45</v>
      </c>
      <c r="C16" s="90" t="s">
        <v>46</v>
      </c>
      <c r="D16" s="52">
        <v>200</v>
      </c>
      <c r="E16" s="52">
        <v>3.07</v>
      </c>
      <c r="F16" s="52">
        <v>1.07</v>
      </c>
      <c r="G16" s="52">
        <v>41.99</v>
      </c>
      <c r="H16" s="52">
        <v>190</v>
      </c>
      <c r="I16" s="52">
        <v>38</v>
      </c>
      <c r="J16" s="52">
        <v>394</v>
      </c>
      <c r="K16" s="87"/>
    </row>
    <row r="17" spans="2:11" x14ac:dyDescent="0.2">
      <c r="B17" s="53" t="s">
        <v>17</v>
      </c>
      <c r="C17" s="53"/>
      <c r="D17" s="54">
        <f t="shared" ref="D17:I17" si="1">SUM(D15:D16)</f>
        <v>250</v>
      </c>
      <c r="E17" s="55">
        <f t="shared" si="1"/>
        <v>6.91</v>
      </c>
      <c r="F17" s="55">
        <f t="shared" si="1"/>
        <v>4.13</v>
      </c>
      <c r="G17" s="55">
        <f t="shared" si="1"/>
        <v>90.740000000000009</v>
      </c>
      <c r="H17" s="56">
        <f t="shared" si="1"/>
        <v>428</v>
      </c>
      <c r="I17" s="56">
        <f t="shared" si="1"/>
        <v>48</v>
      </c>
      <c r="J17" s="52"/>
      <c r="K17" s="87"/>
    </row>
    <row r="18" spans="2:11" s="51" customFormat="1" x14ac:dyDescent="0.2">
      <c r="B18" s="117" t="s">
        <v>1</v>
      </c>
      <c r="C18" s="118"/>
      <c r="D18" s="118"/>
      <c r="E18" s="118"/>
      <c r="F18" s="118"/>
      <c r="G18" s="118"/>
      <c r="H18" s="118"/>
      <c r="I18" s="118"/>
      <c r="J18" s="119"/>
      <c r="K18" s="26"/>
    </row>
    <row r="19" spans="2:11" x14ac:dyDescent="0.2">
      <c r="B19" s="12" t="s">
        <v>34</v>
      </c>
      <c r="C19" s="12" t="s">
        <v>23</v>
      </c>
      <c r="D19" s="15">
        <v>250</v>
      </c>
      <c r="E19" s="13">
        <v>2</v>
      </c>
      <c r="F19" s="13">
        <v>5.4</v>
      </c>
      <c r="G19" s="13">
        <v>12.8</v>
      </c>
      <c r="H19" s="14">
        <v>108</v>
      </c>
      <c r="I19" s="19">
        <v>9</v>
      </c>
      <c r="J19" s="20">
        <v>110</v>
      </c>
    </row>
    <row r="20" spans="2:11" x14ac:dyDescent="0.2">
      <c r="B20" s="12" t="s">
        <v>39</v>
      </c>
      <c r="C20" s="12" t="s">
        <v>21</v>
      </c>
      <c r="D20" s="15">
        <v>100</v>
      </c>
      <c r="E20" s="13">
        <v>1.9</v>
      </c>
      <c r="F20" s="13">
        <v>8.9</v>
      </c>
      <c r="G20" s="13">
        <v>7.7</v>
      </c>
      <c r="H20" s="14">
        <v>119</v>
      </c>
      <c r="I20" s="19">
        <v>22</v>
      </c>
      <c r="J20" s="20">
        <v>115</v>
      </c>
      <c r="K20" s="51"/>
    </row>
    <row r="21" spans="2:11" s="71" customFormat="1" x14ac:dyDescent="0.2">
      <c r="B21" s="12" t="s">
        <v>18</v>
      </c>
      <c r="C21" s="12" t="s">
        <v>26</v>
      </c>
      <c r="D21" s="15">
        <v>200</v>
      </c>
      <c r="E21" s="13">
        <v>0.5</v>
      </c>
      <c r="F21" s="13">
        <v>0.1</v>
      </c>
      <c r="G21" s="13">
        <v>30.9</v>
      </c>
      <c r="H21" s="14">
        <f t="shared" ref="H21:H22" si="2">(E21+G21)*4+F21*9</f>
        <v>126.5</v>
      </c>
      <c r="I21" s="19">
        <v>4</v>
      </c>
      <c r="J21" s="20" t="s">
        <v>10</v>
      </c>
      <c r="K21" s="26"/>
    </row>
    <row r="22" spans="2:11" s="62" customFormat="1" x14ac:dyDescent="0.2">
      <c r="B22" s="17" t="s">
        <v>16</v>
      </c>
      <c r="C22" s="17" t="s">
        <v>22</v>
      </c>
      <c r="D22" s="15">
        <v>150</v>
      </c>
      <c r="E22" s="29">
        <v>11.9</v>
      </c>
      <c r="F22" s="29">
        <v>1.5</v>
      </c>
      <c r="G22" s="29">
        <v>72.5</v>
      </c>
      <c r="H22" s="30">
        <f t="shared" si="2"/>
        <v>351.1</v>
      </c>
      <c r="I22" s="30">
        <v>7</v>
      </c>
      <c r="J22" s="15">
        <v>366</v>
      </c>
      <c r="K22" s="26"/>
    </row>
    <row r="23" spans="2:11" x14ac:dyDescent="0.2">
      <c r="B23" s="72" t="s">
        <v>36</v>
      </c>
      <c r="C23" s="72" t="s">
        <v>25</v>
      </c>
      <c r="D23" s="75">
        <v>100</v>
      </c>
      <c r="E23" s="73">
        <v>8.9</v>
      </c>
      <c r="F23" s="73">
        <v>9.1</v>
      </c>
      <c r="G23" s="73">
        <v>11.8</v>
      </c>
      <c r="H23" s="74">
        <v>164.7</v>
      </c>
      <c r="I23" s="76">
        <v>63.459600000000002</v>
      </c>
      <c r="J23" s="77">
        <v>451</v>
      </c>
      <c r="K23" s="71"/>
    </row>
    <row r="24" spans="2:11" x14ac:dyDescent="0.2">
      <c r="B24" s="64" t="s">
        <v>40</v>
      </c>
      <c r="C24" s="64" t="s">
        <v>24</v>
      </c>
      <c r="D24" s="63">
        <v>180</v>
      </c>
      <c r="E24" s="63">
        <v>6.5</v>
      </c>
      <c r="F24" s="63">
        <v>4.4000000000000004</v>
      </c>
      <c r="G24" s="63">
        <v>40</v>
      </c>
      <c r="H24" s="63">
        <v>226</v>
      </c>
      <c r="I24" s="63">
        <v>6</v>
      </c>
      <c r="J24" s="63">
        <v>332</v>
      </c>
      <c r="K24" s="62"/>
    </row>
    <row r="25" spans="2:11" x14ac:dyDescent="0.2">
      <c r="B25" s="16" t="s">
        <v>11</v>
      </c>
      <c r="C25" s="16"/>
      <c r="D25" s="21">
        <f t="shared" ref="D25:I25" si="3">SUM(D19:D24)</f>
        <v>980</v>
      </c>
      <c r="E25" s="27">
        <f t="shared" si="3"/>
        <v>31.700000000000003</v>
      </c>
      <c r="F25" s="27">
        <f t="shared" si="3"/>
        <v>29.4</v>
      </c>
      <c r="G25" s="27">
        <f t="shared" si="3"/>
        <v>175.70000000000002</v>
      </c>
      <c r="H25" s="28">
        <f t="shared" si="3"/>
        <v>1095.3</v>
      </c>
      <c r="I25" s="28">
        <f t="shared" si="3"/>
        <v>111.45959999999999</v>
      </c>
      <c r="J25" s="15"/>
    </row>
    <row r="26" spans="2:11" x14ac:dyDescent="0.2">
      <c r="B26" s="18" t="s">
        <v>13</v>
      </c>
      <c r="C26" s="18"/>
      <c r="D26" s="21">
        <f>SUM(D13,D17,D25)</f>
        <v>1800</v>
      </c>
      <c r="E26" s="21">
        <f t="shared" ref="E26:I26" si="4">SUM(E13,E17,E25)</f>
        <v>55.510000000000005</v>
      </c>
      <c r="F26" s="94">
        <v>57.03</v>
      </c>
      <c r="G26" s="94">
        <f t="shared" si="4"/>
        <v>348.04</v>
      </c>
      <c r="H26" s="22">
        <v>2129</v>
      </c>
      <c r="I26" s="22">
        <f t="shared" si="4"/>
        <v>203.45959999999999</v>
      </c>
      <c r="J26" s="15"/>
    </row>
    <row r="27" spans="2:11" x14ac:dyDescent="0.2">
      <c r="B27" s="99"/>
      <c r="C27" s="100"/>
      <c r="D27" s="100"/>
      <c r="E27" s="100"/>
      <c r="F27" s="100"/>
      <c r="G27" s="100"/>
      <c r="H27" s="100"/>
      <c r="I27" s="100"/>
      <c r="J27" s="101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  <row r="135" spans="2:10" x14ac:dyDescent="0.2">
      <c r="B135" s="23"/>
      <c r="C135" s="23"/>
      <c r="D135" s="23"/>
      <c r="E135" s="41"/>
      <c r="F135" s="41"/>
      <c r="G135" s="41"/>
      <c r="H135" s="42"/>
      <c r="I135" s="42"/>
      <c r="J135" s="43"/>
    </row>
  </sheetData>
  <mergeCells count="12">
    <mergeCell ref="B8:J8"/>
    <mergeCell ref="B27:J27"/>
    <mergeCell ref="B14:J14"/>
    <mergeCell ref="B18:J18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2026-01-26T13:36:57Z</dcterms:modified>
</cp:coreProperties>
</file>