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42" i="5" l="1"/>
  <c r="G42" i="5"/>
  <c r="D29" i="5"/>
  <c r="E29" i="5"/>
  <c r="F29" i="5"/>
  <c r="G29" i="5"/>
  <c r="H29" i="5"/>
  <c r="I29" i="5"/>
  <c r="D41" i="5"/>
  <c r="E41" i="5"/>
  <c r="F41" i="5"/>
  <c r="F42" i="5" s="1"/>
  <c r="G41" i="5"/>
  <c r="H41" i="5"/>
  <c r="H42" i="5" s="1"/>
  <c r="I41" i="5"/>
  <c r="I42" i="5" s="1"/>
  <c r="D37" i="5"/>
  <c r="E37" i="5"/>
  <c r="F37" i="5"/>
  <c r="G37" i="5"/>
  <c r="H37" i="5"/>
  <c r="I37" i="5"/>
  <c r="D25" i="5"/>
  <c r="E25" i="5"/>
  <c r="F25" i="5"/>
  <c r="G25" i="5"/>
  <c r="H25" i="5"/>
  <c r="I25" i="5"/>
  <c r="D17" i="5"/>
  <c r="E17" i="5"/>
  <c r="F17" i="5"/>
  <c r="G17" i="5"/>
  <c r="H17" i="5"/>
  <c r="I17" i="5"/>
  <c r="D13" i="5"/>
  <c r="E13" i="5"/>
  <c r="F13" i="5"/>
  <c r="G13" i="5"/>
  <c r="H13" i="5"/>
  <c r="I13" i="5"/>
  <c r="D25" i="2" l="1"/>
  <c r="E25" i="2"/>
  <c r="F25" i="2"/>
  <c r="G25" i="2"/>
  <c r="H25" i="2"/>
  <c r="I25" i="2"/>
  <c r="D13" i="2"/>
  <c r="E13" i="2"/>
  <c r="F13" i="2"/>
  <c r="G13" i="2"/>
  <c r="H13" i="2"/>
  <c r="I13" i="2"/>
  <c r="H42" i="2"/>
  <c r="D41" i="2"/>
  <c r="E41" i="2"/>
  <c r="F41" i="2"/>
  <c r="F42" i="2" s="1"/>
  <c r="G41" i="2"/>
  <c r="H41" i="2"/>
  <c r="I41" i="2"/>
  <c r="D37" i="2"/>
  <c r="E37" i="2"/>
  <c r="F37" i="2"/>
  <c r="G37" i="2"/>
  <c r="H37" i="2"/>
  <c r="I37" i="2"/>
  <c r="D17" i="2"/>
  <c r="E17" i="2"/>
  <c r="F17" i="2"/>
  <c r="G17" i="2"/>
  <c r="H17" i="2"/>
  <c r="I17" i="2"/>
  <c r="I42" i="2" l="1"/>
  <c r="G42" i="2"/>
  <c r="H31" i="5"/>
  <c r="H22" i="5" l="1"/>
  <c r="H22" i="2"/>
  <c r="D29" i="2" l="1"/>
  <c r="E29" i="2"/>
  <c r="F29" i="2"/>
  <c r="G29" i="2"/>
  <c r="I29" i="2"/>
  <c r="H10" i="5" l="1"/>
  <c r="H29" i="2" l="1"/>
  <c r="H23" i="2"/>
  <c r="H12" i="2"/>
  <c r="H10" i="2"/>
  <c r="E42" i="2" l="1"/>
  <c r="D42" i="2"/>
  <c r="H32" i="5"/>
  <c r="H24" i="5"/>
  <c r="H33" i="5" l="1"/>
  <c r="H23" i="5"/>
  <c r="D42" i="5" l="1"/>
</calcChain>
</file>

<file path=xl/sharedStrings.xml><?xml version="1.0" encoding="utf-8"?>
<sst xmlns="http://schemas.openxmlformats.org/spreadsheetml/2006/main" count="156" uniqueCount="73">
  <si>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</si>
  <si>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</si>
  <si>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</si>
  <si>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</si>
  <si>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</si>
  <si>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</si>
  <si>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</si>
  <si>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</si>
  <si>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</si>
  <si>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</si>
  <si>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</si>
  <si>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</si>
  <si>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</si>
  <si>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</si>
  <si>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</si>
  <si>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</si>
  <si>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</si>
  <si>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</si>
  <si>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</si>
  <si>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</si>
  <si>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</si>
  <si>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</si>
  <si>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</si>
  <si>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</si>
  <si>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</si>
  <si>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</si>
  <si>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</si>
  <si>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</si>
  <si>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</si>
  <si>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</si>
  <si>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</si>
  <si>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</si>
  <si>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</si>
  <si>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</si>
  <si>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</si>
  <si>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</si>
  <si>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</si>
  <si>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</si>
  <si>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</si>
  <si>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</si>
  <si>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</si>
  <si>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</si>
  <si>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</si>
  <si>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</si>
  <si>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</si>
  <si>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</si>
  <si>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</si>
  <si>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</si>
  <si>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</si>
  <si>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</si>
  <si>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</si>
  <si>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</si>
  <si>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</si>
  <si>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</si>
  <si>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</si>
  <si>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</si>
  <si>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</si>
  <si>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</si>
  <si>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Конфеты</t>
  </si>
  <si>
    <t>Салат</t>
  </si>
  <si>
    <t>Банан</t>
  </si>
  <si>
    <t>Фрукт</t>
  </si>
  <si>
    <t>Салат из моркови</t>
  </si>
  <si>
    <t xml:space="preserve">Сырники из творога с джемом </t>
  </si>
  <si>
    <t>Какао</t>
  </si>
  <si>
    <t xml:space="preserve">Сладкое </t>
  </si>
  <si>
    <t>Рыбные котлеты</t>
  </si>
  <si>
    <t>Икра кабачковая</t>
  </si>
  <si>
    <t>29.01.2026г.</t>
  </si>
  <si>
    <t>Кексы</t>
  </si>
  <si>
    <t xml:space="preserve">Хлеб пшеничный </t>
  </si>
  <si>
    <t xml:space="preserve">Кефир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</si>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</sst>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A4" workbookViewId="0">
      <selection activeCell="B39" sqref="B39:J39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60</v>
      </c>
      <c r="C15" s="14" t="s">
        <v>61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9">
        <f t="shared" ref="D17:I17" si="1">SUM(D15:D16)</f>
        <v>250</v>
      </c>
      <c r="E17" s="42">
        <f t="shared" si="1"/>
        <v>5.07</v>
      </c>
      <c r="F17" s="42">
        <f t="shared" si="1"/>
        <v>20.830000000000002</v>
      </c>
      <c r="G17" s="42">
        <f t="shared" si="1"/>
        <v>69.11</v>
      </c>
      <c r="H17" s="43">
        <f t="shared" si="1"/>
        <v>486</v>
      </c>
      <c r="I17" s="43">
        <f t="shared" si="1"/>
        <v>58</v>
      </c>
      <c r="J17" s="15"/>
    </row>
    <row r="18" spans="2:10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2:10" x14ac:dyDescent="0.2">
      <c r="B19" s="14" t="s">
        <v>45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67" t="s">
        <v>62</v>
      </c>
      <c r="C22" s="67" t="s">
        <v>59</v>
      </c>
      <c r="D22" s="68">
        <v>60</v>
      </c>
      <c r="E22" s="69">
        <v>0.6</v>
      </c>
      <c r="F22" s="69">
        <v>5.3</v>
      </c>
      <c r="G22" s="69">
        <v>5</v>
      </c>
      <c r="H22" s="70">
        <f t="shared" ref="H22" si="2">(E22+G22)*4+F22*9</f>
        <v>70.099999999999994</v>
      </c>
      <c r="I22" s="71">
        <v>4</v>
      </c>
      <c r="J22" s="71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" si="3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120</v>
      </c>
      <c r="E24" s="26">
        <v>9.5</v>
      </c>
      <c r="F24" s="26">
        <v>1.2</v>
      </c>
      <c r="G24" s="26">
        <v>58</v>
      </c>
      <c r="H24" s="27">
        <v>280.8</v>
      </c>
      <c r="I24" s="27">
        <v>366</v>
      </c>
      <c r="J24" s="15"/>
    </row>
    <row r="25" spans="2:10" x14ac:dyDescent="0.2">
      <c r="B25" s="24" t="s">
        <v>16</v>
      </c>
      <c r="C25" s="24"/>
      <c r="D25" s="29">
        <f t="shared" ref="D25:I25" si="4">SUM(D19:D24)</f>
        <v>820</v>
      </c>
      <c r="E25" s="42">
        <f t="shared" si="4"/>
        <v>29.700000000000003</v>
      </c>
      <c r="F25" s="42">
        <f t="shared" si="4"/>
        <v>26.7</v>
      </c>
      <c r="G25" s="42">
        <f t="shared" si="4"/>
        <v>140.24</v>
      </c>
      <c r="H25" s="43">
        <f t="shared" si="4"/>
        <v>920.40000000000009</v>
      </c>
      <c r="I25" s="43">
        <f t="shared" si="4"/>
        <v>451</v>
      </c>
      <c r="J25" s="15"/>
    </row>
    <row r="26" spans="2:10" x14ac:dyDescent="0.2">
      <c r="B26" s="81" t="s">
        <v>2</v>
      </c>
      <c r="C26" s="82"/>
      <c r="D26" s="82"/>
      <c r="E26" s="82"/>
      <c r="F26" s="82"/>
      <c r="G26" s="82"/>
      <c r="H26" s="82"/>
      <c r="I26" s="82"/>
      <c r="J26" s="83"/>
    </row>
    <row r="27" spans="2:10" x14ac:dyDescent="0.2">
      <c r="B27" s="14" t="s">
        <v>63</v>
      </c>
      <c r="C27" s="14" t="s">
        <v>49</v>
      </c>
      <c r="D27" s="15">
        <v>170</v>
      </c>
      <c r="E27" s="16">
        <v>44.08</v>
      </c>
      <c r="F27" s="16">
        <v>8.42</v>
      </c>
      <c r="G27" s="16">
        <v>53.6</v>
      </c>
      <c r="H27" s="17">
        <v>466</v>
      </c>
      <c r="I27" s="18"/>
      <c r="J27" s="19">
        <v>219</v>
      </c>
    </row>
    <row r="28" spans="2:10" x14ac:dyDescent="0.2">
      <c r="B28" s="14" t="s">
        <v>64</v>
      </c>
      <c r="C28" s="14" t="s">
        <v>31</v>
      </c>
      <c r="D28" s="15">
        <v>200</v>
      </c>
      <c r="E28" s="72">
        <v>3.6</v>
      </c>
      <c r="F28" s="72">
        <v>3.1</v>
      </c>
      <c r="G28" s="72">
        <v>13.6</v>
      </c>
      <c r="H28" s="73">
        <v>97</v>
      </c>
      <c r="I28" s="73">
        <v>10</v>
      </c>
      <c r="J28" s="64">
        <v>693</v>
      </c>
    </row>
    <row r="29" spans="2:10" x14ac:dyDescent="0.2">
      <c r="B29" s="24" t="s">
        <v>17</v>
      </c>
      <c r="C29" s="24"/>
      <c r="D29" s="56">
        <f t="shared" ref="D29:I29" si="5">SUM(D27:D28)</f>
        <v>370</v>
      </c>
      <c r="E29" s="42">
        <f t="shared" si="5"/>
        <v>47.68</v>
      </c>
      <c r="F29" s="42">
        <f t="shared" si="5"/>
        <v>11.52</v>
      </c>
      <c r="G29" s="42">
        <f t="shared" si="5"/>
        <v>67.2</v>
      </c>
      <c r="H29" s="43">
        <f t="shared" si="5"/>
        <v>563</v>
      </c>
      <c r="I29" s="43">
        <f t="shared" si="5"/>
        <v>10</v>
      </c>
      <c r="J29" s="15"/>
    </row>
    <row r="30" spans="2:10" x14ac:dyDescent="0.2">
      <c r="B30" s="81" t="s">
        <v>3</v>
      </c>
      <c r="C30" s="82"/>
      <c r="D30" s="82"/>
      <c r="E30" s="82"/>
      <c r="F30" s="82"/>
      <c r="G30" s="82"/>
      <c r="H30" s="82"/>
      <c r="I30" s="82"/>
      <c r="J30" s="83"/>
    </row>
    <row r="31" spans="2:10" x14ac:dyDescent="0.2">
      <c r="B31" s="14" t="s">
        <v>66</v>
      </c>
      <c r="C31" s="14" t="s">
        <v>50</v>
      </c>
      <c r="D31" s="15">
        <v>90</v>
      </c>
      <c r="E31" s="16">
        <v>6.95</v>
      </c>
      <c r="F31" s="16">
        <v>11.45</v>
      </c>
      <c r="G31" s="16">
        <v>24.3</v>
      </c>
      <c r="H31" s="17">
        <v>245</v>
      </c>
      <c r="I31" s="18">
        <v>36</v>
      </c>
      <c r="J31" s="19">
        <v>232</v>
      </c>
    </row>
    <row r="32" spans="2:10" x14ac:dyDescent="0.2">
      <c r="B32" s="14" t="s">
        <v>51</v>
      </c>
      <c r="C32" s="14" t="s">
        <v>48</v>
      </c>
      <c r="D32" s="15">
        <v>150</v>
      </c>
      <c r="E32" s="26">
        <v>3.1</v>
      </c>
      <c r="F32" s="26">
        <v>4.7</v>
      </c>
      <c r="G32" s="26">
        <v>20</v>
      </c>
      <c r="H32" s="27">
        <v>135</v>
      </c>
      <c r="I32" s="27">
        <v>13</v>
      </c>
      <c r="J32" s="15" t="s">
        <v>55</v>
      </c>
    </row>
    <row r="33" spans="2:10" x14ac:dyDescent="0.2">
      <c r="B33" s="99" t="s">
        <v>52</v>
      </c>
      <c r="C33" s="14" t="s">
        <v>56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ht="15.75" x14ac:dyDescent="0.2">
      <c r="B34" s="23" t="s">
        <v>15</v>
      </c>
      <c r="C34" s="23" t="s">
        <v>28</v>
      </c>
      <c r="D34" s="58">
        <v>100</v>
      </c>
      <c r="E34" s="62">
        <v>7.9</v>
      </c>
      <c r="F34" s="62">
        <v>1</v>
      </c>
      <c r="G34" s="62">
        <v>48.3</v>
      </c>
      <c r="H34" s="59">
        <v>234</v>
      </c>
      <c r="I34" s="27">
        <v>5</v>
      </c>
      <c r="J34" s="15">
        <v>366</v>
      </c>
    </row>
    <row r="35" spans="2:10" x14ac:dyDescent="0.2">
      <c r="B35" s="14" t="s">
        <v>67</v>
      </c>
      <c r="C35" s="14" t="s">
        <v>27</v>
      </c>
      <c r="D35" s="15">
        <v>60</v>
      </c>
      <c r="E35" s="16">
        <v>1.1399999999999999</v>
      </c>
      <c r="F35" s="16">
        <v>5.34</v>
      </c>
      <c r="G35" s="16">
        <v>4.62</v>
      </c>
      <c r="H35" s="17">
        <v>71</v>
      </c>
      <c r="I35" s="18">
        <v>13</v>
      </c>
      <c r="J35" s="19">
        <v>115</v>
      </c>
    </row>
    <row r="36" spans="2:10" x14ac:dyDescent="0.2">
      <c r="B36" s="23" t="s">
        <v>53</v>
      </c>
      <c r="C36" s="23" t="s">
        <v>27</v>
      </c>
      <c r="D36" s="15">
        <v>10</v>
      </c>
      <c r="E36" s="61">
        <v>0.1</v>
      </c>
      <c r="F36" s="61">
        <v>8.3000000000000007</v>
      </c>
      <c r="G36" s="61">
        <v>0.1</v>
      </c>
      <c r="H36" s="27">
        <v>76</v>
      </c>
      <c r="I36" s="27">
        <v>5.8</v>
      </c>
      <c r="J36" s="15">
        <v>365</v>
      </c>
    </row>
    <row r="37" spans="2:10" x14ac:dyDescent="0.2">
      <c r="B37" s="25" t="s">
        <v>18</v>
      </c>
      <c r="C37" s="25"/>
      <c r="D37" s="56">
        <f t="shared" ref="D37:I37" si="6">SUM(D31:D36)</f>
        <v>610</v>
      </c>
      <c r="E37" s="42">
        <f t="shared" si="6"/>
        <v>19.39</v>
      </c>
      <c r="F37" s="42">
        <f t="shared" si="6"/>
        <v>30.79</v>
      </c>
      <c r="G37" s="42">
        <f t="shared" si="6"/>
        <v>106.41999999999999</v>
      </c>
      <c r="H37" s="43">
        <f t="shared" si="6"/>
        <v>798</v>
      </c>
      <c r="I37" s="43">
        <f t="shared" si="6"/>
        <v>74.8</v>
      </c>
      <c r="J37" s="15"/>
    </row>
    <row r="38" spans="2:10" x14ac:dyDescent="0.2">
      <c r="B38" s="81" t="s">
        <v>4</v>
      </c>
      <c r="C38" s="82"/>
      <c r="D38" s="82"/>
      <c r="E38" s="82"/>
      <c r="F38" s="82"/>
      <c r="G38" s="82"/>
      <c r="H38" s="82"/>
      <c r="I38" s="82"/>
      <c r="J38" s="83"/>
    </row>
    <row r="39" spans="2:10" x14ac:dyDescent="0.2">
      <c r="B39" s="23" t="s">
        <v>71</v>
      </c>
      <c r="C39" s="23" t="s">
        <v>72</v>
      </c>
      <c r="D39" s="15">
        <v>200</v>
      </c>
      <c r="E39" s="26">
        <v>5.7</v>
      </c>
      <c r="F39" s="26">
        <v>6.3</v>
      </c>
      <c r="G39" s="26">
        <v>7.8</v>
      </c>
      <c r="H39" s="27">
        <v>111</v>
      </c>
      <c r="I39" s="27">
        <v>18</v>
      </c>
      <c r="J39" s="15">
        <v>386</v>
      </c>
    </row>
    <row r="40" spans="2:10" x14ac:dyDescent="0.2">
      <c r="B40" s="76" t="s">
        <v>69</v>
      </c>
      <c r="C40" s="76" t="s">
        <v>65</v>
      </c>
      <c r="D40" s="77">
        <v>35</v>
      </c>
      <c r="E40" s="78">
        <v>3.8</v>
      </c>
      <c r="F40" s="78">
        <v>4.0999999999999996</v>
      </c>
      <c r="G40" s="78">
        <v>29</v>
      </c>
      <c r="H40" s="79">
        <v>205.75</v>
      </c>
      <c r="I40" s="79">
        <v>10</v>
      </c>
      <c r="J40" s="77" t="s">
        <v>13</v>
      </c>
    </row>
    <row r="41" spans="2:10" x14ac:dyDescent="0.2">
      <c r="B41" s="24" t="s">
        <v>23</v>
      </c>
      <c r="C41" s="24"/>
      <c r="D41" s="28">
        <f t="shared" ref="D41:I41" si="7">SUM(D39:D40)</f>
        <v>235</v>
      </c>
      <c r="E41" s="28">
        <f t="shared" si="7"/>
        <v>9.5</v>
      </c>
      <c r="F41" s="28">
        <f t="shared" si="7"/>
        <v>10.399999999999999</v>
      </c>
      <c r="G41" s="28">
        <f t="shared" si="7"/>
        <v>36.799999999999997</v>
      </c>
      <c r="H41" s="29">
        <f t="shared" si="7"/>
        <v>316.75</v>
      </c>
      <c r="I41" s="29">
        <f t="shared" si="7"/>
        <v>28</v>
      </c>
      <c r="J41" s="15"/>
    </row>
    <row r="42" spans="2:10" x14ac:dyDescent="0.2">
      <c r="B42" s="44" t="s">
        <v>19</v>
      </c>
      <c r="C42" s="44"/>
      <c r="D42" s="28">
        <f>D13+D17+D25+D29+D37+D41</f>
        <v>2795</v>
      </c>
      <c r="E42" s="80">
        <f>E13+E17+E25+E29+E37+E41</f>
        <v>127.44000000000001</v>
      </c>
      <c r="F42" s="80">
        <f t="shared" ref="F42:I42" si="8">F13+F17+F25+F29+F37+F41</f>
        <v>121.74000000000001</v>
      </c>
      <c r="G42" s="80">
        <f t="shared" si="8"/>
        <v>488.38000000000005</v>
      </c>
      <c r="H42" s="29">
        <f t="shared" si="8"/>
        <v>3617.09</v>
      </c>
      <c r="I42" s="29">
        <f t="shared" si="8"/>
        <v>657.82119999999998</v>
      </c>
      <c r="J42" s="15"/>
    </row>
    <row r="43" spans="2:10" ht="13.9" x14ac:dyDescent="0.25">
      <c r="B43" s="44"/>
      <c r="C43" s="45"/>
      <c r="D43" s="57"/>
      <c r="E43" s="57"/>
      <c r="F43" s="57"/>
      <c r="G43" s="57"/>
      <c r="H43" s="57"/>
      <c r="I43" s="57"/>
      <c r="J43" s="46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  <row r="55" spans="2:10" x14ac:dyDescent="0.2">
      <c r="B55" s="30"/>
      <c r="C55" s="30"/>
      <c r="D55" s="30"/>
      <c r="E55" s="47"/>
      <c r="F55" s="47"/>
      <c r="G55" s="47"/>
      <c r="H55" s="48"/>
      <c r="I55" s="48"/>
      <c r="J55" s="49"/>
    </row>
  </sheetData>
  <mergeCells count="14">
    <mergeCell ref="B38:J38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opLeftCell="A7" workbookViewId="0">
      <selection activeCell="D42" sqref="D42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38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60</v>
      </c>
      <c r="C15" s="14" t="s">
        <v>61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9">
        <f t="shared" ref="D17:I17" si="1">SUM(D15:D16)</f>
        <v>250</v>
      </c>
      <c r="E17" s="42">
        <f t="shared" si="1"/>
        <v>5.07</v>
      </c>
      <c r="F17" s="42">
        <f t="shared" si="1"/>
        <v>20.830000000000002</v>
      </c>
      <c r="G17" s="42">
        <f t="shared" si="1"/>
        <v>69.11</v>
      </c>
      <c r="H17" s="43">
        <f t="shared" si="1"/>
        <v>486</v>
      </c>
      <c r="I17" s="43">
        <f t="shared" si="1"/>
        <v>58</v>
      </c>
      <c r="J17" s="15"/>
    </row>
    <row r="18" spans="2:10" x14ac:dyDescent="0.2">
      <c r="B18" s="81" t="s">
        <v>1</v>
      </c>
      <c r="C18" s="82"/>
      <c r="D18" s="82"/>
      <c r="E18" s="82"/>
      <c r="F18" s="82"/>
      <c r="G18" s="82"/>
      <c r="H18" s="82"/>
      <c r="I18" s="82"/>
      <c r="J18" s="83"/>
    </row>
    <row r="19" spans="2:10" x14ac:dyDescent="0.2">
      <c r="B19" s="14" t="s">
        <v>45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67" t="s">
        <v>62</v>
      </c>
      <c r="C22" s="67" t="s">
        <v>59</v>
      </c>
      <c r="D22" s="64">
        <v>100</v>
      </c>
      <c r="E22" s="72">
        <v>1.1000000000000001</v>
      </c>
      <c r="F22" s="72">
        <v>8.9</v>
      </c>
      <c r="G22" s="72">
        <v>8.3000000000000007</v>
      </c>
      <c r="H22" s="73">
        <f t="shared" ref="H22" si="2">(E22+G22)*4+F22*9</f>
        <v>117.70000000000002</v>
      </c>
      <c r="I22" s="71">
        <v>7</v>
      </c>
      <c r="J22" s="71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:H24" si="3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si="3"/>
        <v>351.1</v>
      </c>
      <c r="I24" s="27">
        <v>7</v>
      </c>
      <c r="J24" s="15">
        <v>366</v>
      </c>
    </row>
    <row r="25" spans="2:10" x14ac:dyDescent="0.2">
      <c r="B25" s="24" t="s">
        <v>16</v>
      </c>
      <c r="C25" s="24"/>
      <c r="D25" s="29">
        <f t="shared" ref="D25:I25" si="4">SUM(D19:D24)</f>
        <v>980</v>
      </c>
      <c r="E25" s="42">
        <f t="shared" si="4"/>
        <v>35.4</v>
      </c>
      <c r="F25" s="42">
        <f t="shared" si="4"/>
        <v>33.700000000000003</v>
      </c>
      <c r="G25" s="42">
        <f t="shared" si="4"/>
        <v>167.6</v>
      </c>
      <c r="H25" s="43">
        <f t="shared" si="4"/>
        <v>1116.3000000000002</v>
      </c>
      <c r="I25" s="43">
        <f t="shared" si="4"/>
        <v>100</v>
      </c>
      <c r="J25" s="15"/>
    </row>
    <row r="26" spans="2:10" x14ac:dyDescent="0.2">
      <c r="B26" s="81" t="s">
        <v>2</v>
      </c>
      <c r="C26" s="82"/>
      <c r="D26" s="82"/>
      <c r="E26" s="82"/>
      <c r="F26" s="82"/>
      <c r="G26" s="82"/>
      <c r="H26" s="82"/>
      <c r="I26" s="82"/>
      <c r="J26" s="83"/>
    </row>
    <row r="27" spans="2:10" x14ac:dyDescent="0.2">
      <c r="B27" s="14" t="s">
        <v>63</v>
      </c>
      <c r="C27" s="14" t="s">
        <v>49</v>
      </c>
      <c r="D27" s="15">
        <v>200</v>
      </c>
      <c r="E27" s="16">
        <v>49.5</v>
      </c>
      <c r="F27" s="16">
        <v>9.24</v>
      </c>
      <c r="G27" s="16">
        <v>56.8</v>
      </c>
      <c r="H27" s="17">
        <v>508</v>
      </c>
      <c r="I27" s="18"/>
      <c r="J27" s="19">
        <v>219</v>
      </c>
    </row>
    <row r="28" spans="2:10" x14ac:dyDescent="0.2">
      <c r="B28" s="14" t="s">
        <v>64</v>
      </c>
      <c r="C28" s="74" t="s">
        <v>31</v>
      </c>
      <c r="D28" s="75">
        <v>250</v>
      </c>
      <c r="E28" s="75">
        <v>4.5</v>
      </c>
      <c r="F28" s="75">
        <v>3.8</v>
      </c>
      <c r="G28" s="75">
        <v>17</v>
      </c>
      <c r="H28" s="75">
        <v>121</v>
      </c>
      <c r="I28" s="75">
        <v>12</v>
      </c>
      <c r="J28" s="75">
        <v>693</v>
      </c>
    </row>
    <row r="29" spans="2:10" x14ac:dyDescent="0.2">
      <c r="B29" s="24" t="s">
        <v>17</v>
      </c>
      <c r="C29" s="24"/>
      <c r="D29" s="56">
        <f t="shared" ref="D29:I29" si="5">SUM(D27:D28)</f>
        <v>450</v>
      </c>
      <c r="E29" s="42">
        <f t="shared" si="5"/>
        <v>54</v>
      </c>
      <c r="F29" s="42">
        <f t="shared" si="5"/>
        <v>13.04</v>
      </c>
      <c r="G29" s="42">
        <f t="shared" si="5"/>
        <v>73.8</v>
      </c>
      <c r="H29" s="43">
        <f t="shared" si="5"/>
        <v>629</v>
      </c>
      <c r="I29" s="43">
        <f t="shared" si="5"/>
        <v>12</v>
      </c>
      <c r="J29" s="15"/>
    </row>
    <row r="30" spans="2:10" x14ac:dyDescent="0.2">
      <c r="B30" s="81" t="s">
        <v>3</v>
      </c>
      <c r="C30" s="82"/>
      <c r="D30" s="82"/>
      <c r="E30" s="82"/>
      <c r="F30" s="82"/>
      <c r="G30" s="82"/>
      <c r="H30" s="82"/>
      <c r="I30" s="82"/>
      <c r="J30" s="83"/>
    </row>
    <row r="31" spans="2:10" x14ac:dyDescent="0.2">
      <c r="B31" s="14" t="s">
        <v>66</v>
      </c>
      <c r="C31" s="14" t="s">
        <v>50</v>
      </c>
      <c r="D31" s="15">
        <v>100</v>
      </c>
      <c r="E31" s="16">
        <v>13.7</v>
      </c>
      <c r="F31" s="16">
        <v>14.3</v>
      </c>
      <c r="G31" s="16">
        <v>30</v>
      </c>
      <c r="H31" s="17">
        <f>(E31+G31)*4+F31*9</f>
        <v>303.5</v>
      </c>
      <c r="I31" s="18">
        <v>45</v>
      </c>
      <c r="J31" s="19">
        <v>232</v>
      </c>
    </row>
    <row r="32" spans="2:10" x14ac:dyDescent="0.2">
      <c r="B32" s="14" t="s">
        <v>51</v>
      </c>
      <c r="C32" s="14" t="s">
        <v>48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55</v>
      </c>
    </row>
    <row r="33" spans="2:10" x14ac:dyDescent="0.2">
      <c r="B33" s="99" t="s">
        <v>52</v>
      </c>
      <c r="C33" s="14" t="s">
        <v>56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70</v>
      </c>
      <c r="C34" s="23" t="s">
        <v>28</v>
      </c>
      <c r="D34" s="15">
        <v>120</v>
      </c>
      <c r="E34" s="26">
        <v>9.5</v>
      </c>
      <c r="F34" s="26">
        <v>1.2</v>
      </c>
      <c r="G34" s="26">
        <v>58</v>
      </c>
      <c r="H34" s="27">
        <v>281</v>
      </c>
      <c r="I34" s="27">
        <v>5</v>
      </c>
      <c r="J34" s="15">
        <v>366</v>
      </c>
    </row>
    <row r="35" spans="2:10" x14ac:dyDescent="0.2">
      <c r="B35" s="14" t="s">
        <v>67</v>
      </c>
      <c r="C35" s="14" t="s">
        <v>27</v>
      </c>
      <c r="D35" s="15">
        <v>100</v>
      </c>
      <c r="E35" s="16">
        <v>1.9</v>
      </c>
      <c r="F35" s="16">
        <v>8.9</v>
      </c>
      <c r="G35" s="16">
        <v>7.7</v>
      </c>
      <c r="H35" s="17">
        <v>119</v>
      </c>
      <c r="I35" s="18">
        <v>22</v>
      </c>
      <c r="J35" s="19">
        <v>115</v>
      </c>
    </row>
    <row r="36" spans="2:10" x14ac:dyDescent="0.2">
      <c r="B36" s="23" t="s">
        <v>53</v>
      </c>
      <c r="C36" s="23" t="s">
        <v>27</v>
      </c>
      <c r="D36" s="15">
        <v>10</v>
      </c>
      <c r="E36" s="26">
        <v>0.1</v>
      </c>
      <c r="F36" s="26">
        <v>8.3000000000000007</v>
      </c>
      <c r="G36" s="26">
        <v>0.1</v>
      </c>
      <c r="H36" s="27">
        <v>76</v>
      </c>
      <c r="I36" s="27">
        <v>5.8</v>
      </c>
      <c r="J36" s="15">
        <v>365</v>
      </c>
    </row>
    <row r="37" spans="2:10" x14ac:dyDescent="0.2">
      <c r="B37" s="25" t="s">
        <v>18</v>
      </c>
      <c r="C37" s="25"/>
      <c r="D37" s="43">
        <f t="shared" ref="D37:I37" si="6">SUM(D31:D36)</f>
        <v>710</v>
      </c>
      <c r="E37" s="42">
        <f t="shared" si="6"/>
        <v>29.099999999999998</v>
      </c>
      <c r="F37" s="42">
        <f t="shared" si="6"/>
        <v>38.299999999999997</v>
      </c>
      <c r="G37" s="42">
        <f t="shared" si="6"/>
        <v>128.89999999999998</v>
      </c>
      <c r="H37" s="43">
        <f t="shared" si="6"/>
        <v>977.9</v>
      </c>
      <c r="I37" s="43">
        <f t="shared" si="6"/>
        <v>95.308499999999995</v>
      </c>
      <c r="J37" s="15"/>
    </row>
    <row r="38" spans="2:10" x14ac:dyDescent="0.2">
      <c r="B38" s="81" t="s">
        <v>4</v>
      </c>
      <c r="C38" s="82"/>
      <c r="D38" s="82"/>
      <c r="E38" s="82"/>
      <c r="F38" s="82"/>
      <c r="G38" s="82"/>
      <c r="H38" s="82"/>
      <c r="I38" s="82"/>
      <c r="J38" s="83"/>
    </row>
    <row r="39" spans="2:10" x14ac:dyDescent="0.2">
      <c r="B39" s="23" t="s">
        <v>71</v>
      </c>
      <c r="C39" s="23" t="s">
        <v>72</v>
      </c>
      <c r="D39" s="15">
        <v>200</v>
      </c>
      <c r="E39" s="26">
        <v>5.7</v>
      </c>
      <c r="F39" s="26">
        <v>6.3</v>
      </c>
      <c r="G39" s="26">
        <v>7.8</v>
      </c>
      <c r="H39" s="27">
        <v>111</v>
      </c>
      <c r="I39" s="27">
        <v>18</v>
      </c>
      <c r="J39" s="15">
        <v>386</v>
      </c>
    </row>
    <row r="40" spans="2:10" x14ac:dyDescent="0.2">
      <c r="B40" s="76" t="s">
        <v>69</v>
      </c>
      <c r="C40" s="76" t="s">
        <v>65</v>
      </c>
      <c r="D40" s="77">
        <v>35</v>
      </c>
      <c r="E40" s="78">
        <v>3.8</v>
      </c>
      <c r="F40" s="78">
        <v>4.0999999999999996</v>
      </c>
      <c r="G40" s="78">
        <v>29</v>
      </c>
      <c r="H40" s="79">
        <v>205.75</v>
      </c>
      <c r="I40" s="79">
        <v>10</v>
      </c>
      <c r="J40" s="77" t="s">
        <v>13</v>
      </c>
    </row>
    <row r="41" spans="2:10" x14ac:dyDescent="0.2">
      <c r="B41" s="24" t="s">
        <v>23</v>
      </c>
      <c r="C41" s="24"/>
      <c r="D41" s="29">
        <f t="shared" ref="D41:I41" si="7">SUM(D39:D40)</f>
        <v>235</v>
      </c>
      <c r="E41" s="42">
        <f t="shared" si="7"/>
        <v>9.5</v>
      </c>
      <c r="F41" s="63">
        <f t="shared" si="7"/>
        <v>10.399999999999999</v>
      </c>
      <c r="G41" s="29">
        <f t="shared" si="7"/>
        <v>36.799999999999997</v>
      </c>
      <c r="H41" s="29">
        <f t="shared" si="7"/>
        <v>316.75</v>
      </c>
      <c r="I41" s="29">
        <f t="shared" si="7"/>
        <v>28</v>
      </c>
      <c r="J41" s="15"/>
    </row>
    <row r="42" spans="2:10" x14ac:dyDescent="0.2">
      <c r="B42" s="44" t="s">
        <v>19</v>
      </c>
      <c r="C42" s="44"/>
      <c r="D42" s="28">
        <f>D13+D17+D25+D29+D37+D41</f>
        <v>3195</v>
      </c>
      <c r="E42" s="80">
        <f t="shared" ref="E42:I42" si="8">E13+E17+E25+E29+E37+E41</f>
        <v>151.37</v>
      </c>
      <c r="F42" s="80">
        <f t="shared" si="8"/>
        <v>139.97</v>
      </c>
      <c r="G42" s="80">
        <f t="shared" si="8"/>
        <v>557.30999999999995</v>
      </c>
      <c r="H42" s="29">
        <f t="shared" si="8"/>
        <v>4137.1499999999996</v>
      </c>
      <c r="I42" s="80">
        <f t="shared" si="8"/>
        <v>334.46850000000001</v>
      </c>
      <c r="J42" s="15"/>
    </row>
    <row r="43" spans="2:10" ht="13.9" x14ac:dyDescent="0.25">
      <c r="B43" s="44"/>
      <c r="C43" s="45"/>
      <c r="D43" s="57"/>
      <c r="E43" s="57"/>
      <c r="F43" s="57"/>
      <c r="G43" s="57"/>
      <c r="H43" s="57"/>
      <c r="I43" s="57"/>
      <c r="J43" s="46"/>
    </row>
    <row r="44" spans="2:10" ht="13.9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ht="13.9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ht="13.9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ht="13.9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ht="13.9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ht="13.9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ht="13.9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ht="13.9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ht="13.9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ht="13.9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ht="13.9" x14ac:dyDescent="0.25">
      <c r="B54" s="30"/>
      <c r="C54" s="30"/>
      <c r="D54" s="30"/>
      <c r="E54" s="47"/>
      <c r="F54" s="47"/>
      <c r="G54" s="47"/>
      <c r="H54" s="48"/>
      <c r="I54" s="48"/>
      <c r="J54" s="49"/>
    </row>
    <row r="55" spans="2:10" x14ac:dyDescent="0.2">
      <c r="B55" s="30"/>
      <c r="C55" s="30"/>
      <c r="D55" s="30"/>
      <c r="E55" s="47"/>
      <c r="F55" s="47"/>
      <c r="G55" s="47"/>
      <c r="H55" s="48"/>
      <c r="I55" s="48"/>
      <c r="J55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8:J38"/>
    <mergeCell ref="B8:J8"/>
    <mergeCell ref="B14:J14"/>
    <mergeCell ref="B18:J18"/>
    <mergeCell ref="B26:J26"/>
    <mergeCell ref="B30:J30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2026-01-29T13:36:23Z</dcterms:modified>
</cp:coreProperties>
</file>