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24" i="2" l="1"/>
  <c r="E24" i="2"/>
  <c r="F24" i="2"/>
  <c r="G24" i="2"/>
  <c r="H24" i="2"/>
  <c r="I24" i="2"/>
  <c r="H20" i="2"/>
  <c r="H20" i="5"/>
  <c r="D28" i="5" l="1"/>
  <c r="E28" i="5"/>
  <c r="F28" i="5"/>
  <c r="G28" i="5"/>
  <c r="H28" i="5"/>
  <c r="I28" i="5"/>
  <c r="D40" i="5"/>
  <c r="E40" i="5"/>
  <c r="F40" i="5"/>
  <c r="G40" i="5"/>
  <c r="H40" i="5"/>
  <c r="I40" i="5"/>
  <c r="D36" i="5"/>
  <c r="E36" i="5"/>
  <c r="F36" i="5"/>
  <c r="G36" i="5"/>
  <c r="I36" i="5"/>
  <c r="D24" i="5"/>
  <c r="E24" i="5"/>
  <c r="F24" i="5"/>
  <c r="G24" i="5"/>
  <c r="I24" i="5"/>
  <c r="D16" i="5"/>
  <c r="E16" i="5"/>
  <c r="F16" i="5"/>
  <c r="G16" i="5"/>
  <c r="H16" i="5"/>
  <c r="I16" i="5"/>
  <c r="D13" i="5"/>
  <c r="E13" i="5"/>
  <c r="F13" i="5"/>
  <c r="G13" i="5"/>
  <c r="I13" i="5"/>
  <c r="F41" i="5" l="1"/>
  <c r="I41" i="5"/>
  <c r="E41" i="5"/>
  <c r="G41" i="5"/>
  <c r="D13" i="2"/>
  <c r="E13" i="2"/>
  <c r="F13" i="2"/>
  <c r="G13" i="2"/>
  <c r="I13" i="2"/>
  <c r="D40" i="2"/>
  <c r="E40" i="2"/>
  <c r="F40" i="2"/>
  <c r="G40" i="2"/>
  <c r="H40" i="2"/>
  <c r="I40" i="2"/>
  <c r="D36" i="2"/>
  <c r="E36" i="2"/>
  <c r="F36" i="2"/>
  <c r="G36" i="2"/>
  <c r="H36" i="2"/>
  <c r="I36" i="2"/>
  <c r="D16" i="2"/>
  <c r="E16" i="2"/>
  <c r="F16" i="2"/>
  <c r="G16" i="2"/>
  <c r="H16" i="2"/>
  <c r="I16" i="2"/>
  <c r="H30" i="5" l="1"/>
  <c r="D28" i="2" l="1"/>
  <c r="E28" i="2"/>
  <c r="F28" i="2"/>
  <c r="F41" i="2" s="1"/>
  <c r="G28" i="2"/>
  <c r="G41" i="2" s="1"/>
  <c r="I28" i="2"/>
  <c r="I41" i="2" s="1"/>
  <c r="H10" i="5" l="1"/>
  <c r="H13" i="5" s="1"/>
  <c r="H28" i="2" l="1"/>
  <c r="H22" i="2"/>
  <c r="H12" i="2"/>
  <c r="H10" i="2"/>
  <c r="H13" i="2" l="1"/>
  <c r="H41" i="2" s="1"/>
  <c r="E41" i="2"/>
  <c r="D41" i="2"/>
  <c r="H31" i="5"/>
  <c r="H23" i="5"/>
  <c r="H32" i="5" l="1"/>
  <c r="H36" i="5" s="1"/>
  <c r="H22" i="5"/>
  <c r="H24" i="5" s="1"/>
  <c r="H41" i="5" l="1"/>
  <c r="D41" i="5"/>
</calcChain>
</file>

<file path=xl/sharedStrings.xml><?xml version="1.0" encoding="utf-8"?>
<sst xmlns="http://schemas.openxmlformats.org/spreadsheetml/2006/main" count="150" uniqueCount="70">
  <si>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</si>
  <si>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</si>
  <si>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</si>
  <si>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</si>
  <si>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</si>
  <si>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</si>
  <si>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</si>
  <si>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</si>
  <si>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</si>
  <si>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</si>
  <si>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</si>
  <si>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</si>
  <si>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</si>
  <si>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</si>
  <si>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</si>
  <si>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</si>
  <si>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</si>
  <si>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</si>
  <si>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</si>
  <si>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</si>
  <si>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</si>
  <si>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</si>
  <si>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>Итого за 2 завтрак:</t>
  </si>
  <si>
    <t>Итого за 2 ужин:</t>
  </si>
  <si>
    <t>Компот из сухофруктов</t>
  </si>
  <si>
    <t>Цена</t>
  </si>
  <si>
    <t>Раздел</t>
  </si>
  <si>
    <t>Закуска</t>
  </si>
  <si>
    <t>Хлеб белый</t>
  </si>
  <si>
    <t>1 блюдо</t>
  </si>
  <si>
    <t>2 блюдо</t>
  </si>
  <si>
    <t>Напиток</t>
  </si>
  <si>
    <t>Гор. Напиток</t>
  </si>
  <si>
    <t>Гор. Блюдо</t>
  </si>
  <si>
    <t>Хлеб белый/закуска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</si>
  <si>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</si>
  <si>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</si>
  <si>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</si>
  <si>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</si>
  <si>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</si>
  <si>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Каша манная молочная </t>
  </si>
  <si>
    <t>Чай с сахаром</t>
  </si>
  <si>
    <t xml:space="preserve">Хлеб пшеничный со сл. маслом </t>
  </si>
  <si>
    <t>Яйцо отварное</t>
  </si>
  <si>
    <t xml:space="preserve">Борщ со сметаной </t>
  </si>
  <si>
    <t>Гуляш говяжий</t>
  </si>
  <si>
    <t>Макароны отварные</t>
  </si>
  <si>
    <t>Гарнир</t>
  </si>
  <si>
    <t>Выпечка</t>
  </si>
  <si>
    <t xml:space="preserve">Гор.блюдо </t>
  </si>
  <si>
    <t>Пюре картофельное</t>
  </si>
  <si>
    <t xml:space="preserve">Чай с сахаром </t>
  </si>
  <si>
    <t>Масло сливочное</t>
  </si>
  <si>
    <t>366/365</t>
  </si>
  <si>
    <t>520(3)</t>
  </si>
  <si>
    <t>Гор.напиток</t>
  </si>
  <si>
    <t xml:space="preserve">Для детей от 7 до 11 лет </t>
  </si>
  <si>
    <t>Банан</t>
  </si>
  <si>
    <t>Фрукт</t>
  </si>
  <si>
    <t xml:space="preserve">Сырники из творога с джемом </t>
  </si>
  <si>
    <t>Какао</t>
  </si>
  <si>
    <t>Рыбные котлеты</t>
  </si>
  <si>
    <t xml:space="preserve">Хлеб пшеничный </t>
  </si>
  <si>
    <t>Помидоры консервированные</t>
  </si>
  <si>
    <t xml:space="preserve">Помидоры консервированные </t>
  </si>
  <si>
    <t>26.02.2026г.</t>
  </si>
  <si>
    <t>Салат из моркови</t>
  </si>
  <si>
    <t>Салат</t>
  </si>
  <si>
    <t>Молоко кипяченое</t>
  </si>
  <si>
    <t>Пряник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</si>
</sst>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0.5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15" fillId="2" borderId="1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5" fillId="2" borderId="2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wrapText="1"/>
    </xf>
    <xf numFmtId="0" fontId="14" fillId="2" borderId="1" xfId="0" applyFont="1" applyFill="1" applyBorder="1" applyAlignment="1">
      <alignment wrapText="1"/>
    </xf>
    <xf numFmtId="0" fontId="14" fillId="2" borderId="1" xfId="0" applyFont="1" applyFill="1" applyBorder="1" applyAlignment="1">
      <alignment horizontal="left" wrapText="1"/>
    </xf>
    <xf numFmtId="2" fontId="15" fillId="2" borderId="1" xfId="0" applyNumberFormat="1" applyFont="1" applyFill="1" applyBorder="1" applyAlignment="1">
      <alignment horizontal="center" wrapText="1"/>
    </xf>
    <xf numFmtId="1" fontId="15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2" fillId="2" borderId="0" xfId="0" applyFont="1" applyFill="1" applyAlignment="1">
      <alignment wrapText="1"/>
    </xf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wrapText="1"/>
    </xf>
    <xf numFmtId="1" fontId="14" fillId="2" borderId="1" xfId="0" applyNumberFormat="1" applyFont="1" applyFill="1" applyBorder="1" applyAlignment="1">
      <alignment horizontal="center" wrapText="1"/>
    </xf>
    <xf numFmtId="0" fontId="14" fillId="2" borderId="4" xfId="0" applyFont="1" applyFill="1" applyBorder="1" applyAlignment="1">
      <alignment wrapText="1"/>
    </xf>
    <xf numFmtId="0" fontId="14" fillId="2" borderId="5" xfId="0" applyFont="1" applyFill="1" applyBorder="1" applyAlignment="1">
      <alignment wrapText="1"/>
    </xf>
    <xf numFmtId="0" fontId="15" fillId="2" borderId="6" xfId="0" applyFont="1" applyFill="1" applyBorder="1" applyAlignment="1">
      <alignment horizontal="center" vertical="center" wrapText="1"/>
    </xf>
    <xf numFmtId="2" fontId="15" fillId="2" borderId="0" xfId="0" applyNumberFormat="1" applyFont="1" applyFill="1" applyAlignment="1">
      <alignment horizontal="center" wrapText="1"/>
    </xf>
    <xf numFmtId="1" fontId="15" fillId="2" borderId="0" xfId="0" applyNumberFormat="1" applyFont="1" applyFill="1" applyAlignment="1">
      <alignment horizontal="center" wrapText="1"/>
    </xf>
    <xf numFmtId="0" fontId="15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1" fontId="15" fillId="2" borderId="6" xfId="0" applyNumberFormat="1" applyFont="1" applyFill="1" applyBorder="1" applyAlignment="1">
      <alignment horizontal="center" wrapText="1"/>
    </xf>
    <xf numFmtId="2" fontId="15" fillId="2" borderId="2" xfId="0" applyNumberFormat="1" applyFont="1" applyFill="1" applyBorder="1" applyAlignment="1">
      <alignment horizontal="center" vertical="center" wrapText="1"/>
    </xf>
    <xf numFmtId="2" fontId="15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2" fontId="15" fillId="0" borderId="1" xfId="0" applyNumberFormat="1" applyFont="1" applyBorder="1" applyAlignment="1">
      <alignment horizontal="center" wrapText="1"/>
    </xf>
    <xf numFmtId="1" fontId="15" fillId="0" borderId="1" xfId="0" applyNumberFormat="1" applyFont="1" applyBorder="1" applyAlignment="1">
      <alignment horizontal="center" wrapText="1"/>
    </xf>
    <xf numFmtId="2" fontId="15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0" fontId="17" fillId="3" borderId="1" xfId="0" applyFont="1" applyFill="1" applyBorder="1" applyAlignment="1">
      <alignment vertical="center" wrapText="1"/>
    </xf>
    <xf numFmtId="0" fontId="17" fillId="3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wrapText="1"/>
    </xf>
    <xf numFmtId="0" fontId="17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center" wrapText="1"/>
    </xf>
    <xf numFmtId="1" fontId="17" fillId="0" borderId="1" xfId="0" applyNumberFormat="1" applyFont="1" applyBorder="1" applyAlignment="1">
      <alignment horizont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4"/>
  <sheetViews>
    <sheetView tabSelected="1" topLeftCell="A7" workbookViewId="0">
      <selection activeCell="S23" sqref="S23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6" x14ac:dyDescent="0.3">
      <c r="B1" s="1"/>
      <c r="C1" s="1"/>
      <c r="D1" s="1"/>
      <c r="E1" s="31"/>
      <c r="F1" s="85"/>
      <c r="G1" s="85"/>
      <c r="H1" s="85"/>
      <c r="I1" s="85"/>
      <c r="J1" s="85"/>
    </row>
    <row r="2" spans="2:12" s="32" customFormat="1" ht="15.6" x14ac:dyDescent="0.3">
      <c r="B2" s="2"/>
      <c r="C2" s="2"/>
      <c r="D2" s="2"/>
      <c r="E2" s="31"/>
      <c r="F2" s="86"/>
      <c r="G2" s="86"/>
      <c r="H2" s="86"/>
      <c r="I2" s="86"/>
      <c r="J2" s="86"/>
      <c r="L2" s="33"/>
    </row>
    <row r="3" spans="2:12" s="32" customFormat="1" ht="15" x14ac:dyDescent="0.25">
      <c r="B3" s="5" t="s">
        <v>38</v>
      </c>
      <c r="C3" s="6" t="s">
        <v>39</v>
      </c>
      <c r="D3" s="34"/>
      <c r="E3" s="35"/>
      <c r="F3" s="36"/>
      <c r="G3" s="7" t="s">
        <v>35</v>
      </c>
      <c r="H3" s="8"/>
      <c r="I3" s="9" t="s">
        <v>36</v>
      </c>
      <c r="J3" s="10" t="s">
        <v>65</v>
      </c>
    </row>
    <row r="4" spans="2:12" s="32" customFormat="1" ht="15.6" x14ac:dyDescent="0.3">
      <c r="B4" s="87"/>
      <c r="C4" s="87"/>
      <c r="D4" s="87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91" t="s">
        <v>6</v>
      </c>
      <c r="E5" s="93" t="s">
        <v>7</v>
      </c>
      <c r="F5" s="93"/>
      <c r="G5" s="93"/>
      <c r="H5" s="94" t="s">
        <v>8</v>
      </c>
      <c r="I5" s="40" t="s">
        <v>25</v>
      </c>
      <c r="J5" s="95" t="s">
        <v>9</v>
      </c>
    </row>
    <row r="6" spans="2:12" ht="15.75" x14ac:dyDescent="0.2">
      <c r="B6" s="13"/>
      <c r="C6" s="12"/>
      <c r="D6" s="92"/>
      <c r="E6" s="54" t="s">
        <v>10</v>
      </c>
      <c r="F6" s="54" t="s">
        <v>11</v>
      </c>
      <c r="G6" s="54" t="s">
        <v>12</v>
      </c>
      <c r="H6" s="94"/>
      <c r="I6" s="55"/>
      <c r="J6" s="95"/>
    </row>
    <row r="7" spans="2:12" ht="15.75" x14ac:dyDescent="0.2">
      <c r="B7" s="11"/>
      <c r="C7" s="88" t="s">
        <v>56</v>
      </c>
      <c r="D7" s="89"/>
      <c r="E7" s="89"/>
      <c r="F7" s="89"/>
      <c r="G7" s="90"/>
      <c r="H7" s="41"/>
      <c r="I7" s="41"/>
      <c r="J7" s="4"/>
    </row>
    <row r="8" spans="2:12" x14ac:dyDescent="0.2">
      <c r="B8" s="84" t="s">
        <v>20</v>
      </c>
      <c r="C8" s="84"/>
      <c r="D8" s="84"/>
      <c r="E8" s="84"/>
      <c r="F8" s="84"/>
      <c r="G8" s="84"/>
      <c r="H8" s="84"/>
      <c r="I8" s="84"/>
      <c r="J8" s="84"/>
    </row>
    <row r="9" spans="2:12" x14ac:dyDescent="0.2">
      <c r="B9" s="14" t="s">
        <v>40</v>
      </c>
      <c r="C9" s="14" t="s">
        <v>33</v>
      </c>
      <c r="D9" s="15">
        <v>200</v>
      </c>
      <c r="E9" s="16">
        <v>6.2</v>
      </c>
      <c r="F9" s="16">
        <v>8.1999999999999993</v>
      </c>
      <c r="G9" s="16">
        <v>30.3</v>
      </c>
      <c r="H9" s="17">
        <v>220</v>
      </c>
      <c r="I9" s="18">
        <v>13.6212</v>
      </c>
      <c r="J9" s="19">
        <v>311</v>
      </c>
    </row>
    <row r="10" spans="2:12" x14ac:dyDescent="0.2">
      <c r="B10" s="14" t="s">
        <v>41</v>
      </c>
      <c r="C10" s="14" t="s">
        <v>32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43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42</v>
      </c>
      <c r="C12" s="20" t="s">
        <v>34</v>
      </c>
      <c r="D12" s="15">
        <v>70</v>
      </c>
      <c r="E12" s="15">
        <v>4.9000000000000004</v>
      </c>
      <c r="F12" s="15">
        <v>8.9</v>
      </c>
      <c r="G12" s="15">
        <v>29.01</v>
      </c>
      <c r="H12" s="17">
        <f>(E12+G12)*4+F12*9</f>
        <v>215.74</v>
      </c>
      <c r="I12" s="17">
        <v>9</v>
      </c>
      <c r="J12" s="15" t="s">
        <v>53</v>
      </c>
    </row>
    <row r="13" spans="2:12" x14ac:dyDescent="0.2">
      <c r="B13" s="21" t="s">
        <v>21</v>
      </c>
      <c r="C13" s="21"/>
      <c r="D13" s="28">
        <f t="shared" ref="D13:I13" si="0">SUM(D9:D12)</f>
        <v>510</v>
      </c>
      <c r="E13" s="42">
        <f t="shared" si="0"/>
        <v>16.100000000000001</v>
      </c>
      <c r="F13" s="42">
        <f t="shared" si="0"/>
        <v>21.5</v>
      </c>
      <c r="G13" s="42">
        <f t="shared" si="0"/>
        <v>68.61</v>
      </c>
      <c r="H13" s="43">
        <f t="shared" si="0"/>
        <v>532.94000000000005</v>
      </c>
      <c r="I13" s="43">
        <f t="shared" si="0"/>
        <v>36.0212</v>
      </c>
      <c r="J13" s="15"/>
    </row>
    <row r="14" spans="2:12" x14ac:dyDescent="0.2">
      <c r="B14" s="96" t="s">
        <v>0</v>
      </c>
      <c r="C14" s="97"/>
      <c r="D14" s="97"/>
      <c r="E14" s="97"/>
      <c r="F14" s="97"/>
      <c r="G14" s="97"/>
      <c r="H14" s="97"/>
      <c r="I14" s="97"/>
      <c r="J14" s="98"/>
    </row>
    <row r="15" spans="2:12" x14ac:dyDescent="0.2">
      <c r="B15" s="14" t="s">
        <v>57</v>
      </c>
      <c r="C15" s="14" t="s">
        <v>58</v>
      </c>
      <c r="D15" s="64">
        <v>200</v>
      </c>
      <c r="E15" s="65">
        <v>3.07</v>
      </c>
      <c r="F15" s="65">
        <v>1.07</v>
      </c>
      <c r="G15" s="65">
        <v>41.99</v>
      </c>
      <c r="H15" s="66">
        <v>190</v>
      </c>
      <c r="I15" s="66">
        <v>38</v>
      </c>
      <c r="J15" s="64">
        <v>394</v>
      </c>
    </row>
    <row r="16" spans="2:12" x14ac:dyDescent="0.2">
      <c r="B16" s="22" t="s">
        <v>22</v>
      </c>
      <c r="C16" s="22"/>
      <c r="D16" s="29">
        <f t="shared" ref="D16:I16" si="1">SUM(D15:D15)</f>
        <v>200</v>
      </c>
      <c r="E16" s="42">
        <f t="shared" si="1"/>
        <v>3.07</v>
      </c>
      <c r="F16" s="42">
        <f t="shared" si="1"/>
        <v>1.07</v>
      </c>
      <c r="G16" s="42">
        <f t="shared" si="1"/>
        <v>41.99</v>
      </c>
      <c r="H16" s="43">
        <f t="shared" si="1"/>
        <v>190</v>
      </c>
      <c r="I16" s="43">
        <f t="shared" si="1"/>
        <v>38</v>
      </c>
      <c r="J16" s="15"/>
    </row>
    <row r="17" spans="2:10" x14ac:dyDescent="0.2">
      <c r="B17" s="81" t="s">
        <v>1</v>
      </c>
      <c r="C17" s="82"/>
      <c r="D17" s="82"/>
      <c r="E17" s="82"/>
      <c r="F17" s="82"/>
      <c r="G17" s="82"/>
      <c r="H17" s="82"/>
      <c r="I17" s="82"/>
      <c r="J17" s="83"/>
    </row>
    <row r="18" spans="2:10" x14ac:dyDescent="0.2">
      <c r="B18" s="14" t="s">
        <v>44</v>
      </c>
      <c r="C18" s="14" t="s">
        <v>29</v>
      </c>
      <c r="D18" s="15">
        <v>200</v>
      </c>
      <c r="E18" s="16">
        <v>1.6</v>
      </c>
      <c r="F18" s="16">
        <v>4.3</v>
      </c>
      <c r="G18" s="16">
        <v>10.199999999999999</v>
      </c>
      <c r="H18" s="17">
        <v>86</v>
      </c>
      <c r="I18" s="18">
        <v>7</v>
      </c>
      <c r="J18" s="19">
        <v>110</v>
      </c>
    </row>
    <row r="19" spans="2:10" x14ac:dyDescent="0.2">
      <c r="B19" s="14" t="s">
        <v>45</v>
      </c>
      <c r="C19" s="14" t="s">
        <v>30</v>
      </c>
      <c r="D19" s="15">
        <v>90</v>
      </c>
      <c r="E19" s="16">
        <v>12.1</v>
      </c>
      <c r="F19" s="16">
        <v>12.1</v>
      </c>
      <c r="G19" s="16">
        <v>2.8</v>
      </c>
      <c r="H19" s="17">
        <v>169</v>
      </c>
      <c r="I19" s="18">
        <v>65</v>
      </c>
      <c r="J19" s="19">
        <v>246</v>
      </c>
    </row>
    <row r="20" spans="2:10" x14ac:dyDescent="0.2">
      <c r="B20" s="76" t="s">
        <v>66</v>
      </c>
      <c r="C20" s="76" t="s">
        <v>67</v>
      </c>
      <c r="D20" s="78">
        <v>60</v>
      </c>
      <c r="E20" s="79">
        <v>0.6</v>
      </c>
      <c r="F20" s="79">
        <v>5.3</v>
      </c>
      <c r="G20" s="79">
        <v>5</v>
      </c>
      <c r="H20" s="80">
        <f t="shared" ref="H20" si="2">(E20+G20)*4+F20*9</f>
        <v>70.099999999999994</v>
      </c>
      <c r="I20" s="77">
        <v>4</v>
      </c>
      <c r="J20" s="77">
        <v>9</v>
      </c>
    </row>
    <row r="21" spans="2:10" x14ac:dyDescent="0.2">
      <c r="B21" s="14" t="s">
        <v>46</v>
      </c>
      <c r="C21" s="14" t="s">
        <v>47</v>
      </c>
      <c r="D21" s="15">
        <v>150</v>
      </c>
      <c r="E21" s="16">
        <v>5.4</v>
      </c>
      <c r="F21" s="16">
        <v>3.7</v>
      </c>
      <c r="G21" s="16">
        <v>33.340000000000003</v>
      </c>
      <c r="H21" s="17">
        <v>188</v>
      </c>
      <c r="I21" s="18">
        <v>5</v>
      </c>
      <c r="J21" s="19">
        <v>332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" si="3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120</v>
      </c>
      <c r="E23" s="26">
        <v>9.5</v>
      </c>
      <c r="F23" s="26">
        <v>1.2</v>
      </c>
      <c r="G23" s="26">
        <v>58</v>
      </c>
      <c r="H23" s="27">
        <v>280.8</v>
      </c>
      <c r="I23" s="27">
        <v>366</v>
      </c>
      <c r="J23" s="15"/>
    </row>
    <row r="24" spans="2:10" x14ac:dyDescent="0.2">
      <c r="B24" s="24" t="s">
        <v>16</v>
      </c>
      <c r="C24" s="24"/>
      <c r="D24" s="29">
        <f t="shared" ref="D24:I24" si="4">SUM(D18:D23)</f>
        <v>820</v>
      </c>
      <c r="E24" s="42">
        <f t="shared" si="4"/>
        <v>29.7</v>
      </c>
      <c r="F24" s="42">
        <f t="shared" si="4"/>
        <v>26.7</v>
      </c>
      <c r="G24" s="42">
        <f t="shared" si="4"/>
        <v>140.24</v>
      </c>
      <c r="H24" s="43">
        <f t="shared" si="4"/>
        <v>920.40000000000009</v>
      </c>
      <c r="I24" s="43">
        <f t="shared" si="4"/>
        <v>451</v>
      </c>
      <c r="J24" s="15"/>
    </row>
    <row r="25" spans="2:10" x14ac:dyDescent="0.2">
      <c r="B25" s="81" t="s">
        <v>2</v>
      </c>
      <c r="C25" s="82"/>
      <c r="D25" s="82"/>
      <c r="E25" s="82"/>
      <c r="F25" s="82"/>
      <c r="G25" s="82"/>
      <c r="H25" s="82"/>
      <c r="I25" s="82"/>
      <c r="J25" s="83"/>
    </row>
    <row r="26" spans="2:10" x14ac:dyDescent="0.2">
      <c r="B26" s="14" t="s">
        <v>59</v>
      </c>
      <c r="C26" s="14" t="s">
        <v>48</v>
      </c>
      <c r="D26" s="15">
        <v>170</v>
      </c>
      <c r="E26" s="16">
        <v>44.08</v>
      </c>
      <c r="F26" s="16">
        <v>8.42</v>
      </c>
      <c r="G26" s="16">
        <v>53.6</v>
      </c>
      <c r="H26" s="17">
        <v>466</v>
      </c>
      <c r="I26" s="18"/>
      <c r="J26" s="19">
        <v>219</v>
      </c>
    </row>
    <row r="27" spans="2:10" x14ac:dyDescent="0.2">
      <c r="B27" s="14" t="s">
        <v>60</v>
      </c>
      <c r="C27" s="14" t="s">
        <v>31</v>
      </c>
      <c r="D27" s="15">
        <v>200</v>
      </c>
      <c r="E27" s="67">
        <v>3.6</v>
      </c>
      <c r="F27" s="67">
        <v>3.1</v>
      </c>
      <c r="G27" s="67">
        <v>13.6</v>
      </c>
      <c r="H27" s="68">
        <v>97</v>
      </c>
      <c r="I27" s="68">
        <v>10</v>
      </c>
      <c r="J27" s="64">
        <v>693</v>
      </c>
    </row>
    <row r="28" spans="2:10" x14ac:dyDescent="0.2">
      <c r="B28" s="24" t="s">
        <v>17</v>
      </c>
      <c r="C28" s="24"/>
      <c r="D28" s="56">
        <f t="shared" ref="D28:I28" si="5">SUM(D26:D27)</f>
        <v>370</v>
      </c>
      <c r="E28" s="42">
        <f t="shared" si="5"/>
        <v>47.68</v>
      </c>
      <c r="F28" s="42">
        <f t="shared" si="5"/>
        <v>11.52</v>
      </c>
      <c r="G28" s="42">
        <f t="shared" si="5"/>
        <v>67.2</v>
      </c>
      <c r="H28" s="43">
        <f t="shared" si="5"/>
        <v>563</v>
      </c>
      <c r="I28" s="43">
        <f t="shared" si="5"/>
        <v>10</v>
      </c>
      <c r="J28" s="15"/>
    </row>
    <row r="29" spans="2:10" x14ac:dyDescent="0.2">
      <c r="B29" s="81" t="s">
        <v>3</v>
      </c>
      <c r="C29" s="82"/>
      <c r="D29" s="82"/>
      <c r="E29" s="82"/>
      <c r="F29" s="82"/>
      <c r="G29" s="82"/>
      <c r="H29" s="82"/>
      <c r="I29" s="82"/>
      <c r="J29" s="83"/>
    </row>
    <row r="30" spans="2:10" x14ac:dyDescent="0.2">
      <c r="B30" s="14" t="s">
        <v>61</v>
      </c>
      <c r="C30" s="14" t="s">
        <v>49</v>
      </c>
      <c r="D30" s="99">
        <v>90</v>
      </c>
      <c r="E30" s="16">
        <v>6.95</v>
      </c>
      <c r="F30" s="16">
        <v>11.45</v>
      </c>
      <c r="G30" s="16">
        <v>24.3</v>
      </c>
      <c r="H30" s="17">
        <v>245</v>
      </c>
      <c r="I30" s="18">
        <v>36</v>
      </c>
      <c r="J30" s="19">
        <v>232</v>
      </c>
    </row>
    <row r="31" spans="2:10" x14ac:dyDescent="0.2">
      <c r="B31" s="14" t="s">
        <v>50</v>
      </c>
      <c r="C31" s="14" t="s">
        <v>47</v>
      </c>
      <c r="D31" s="15">
        <v>150</v>
      </c>
      <c r="E31" s="26">
        <v>3.1</v>
      </c>
      <c r="F31" s="26">
        <v>4.7</v>
      </c>
      <c r="G31" s="26">
        <v>20</v>
      </c>
      <c r="H31" s="27">
        <v>135</v>
      </c>
      <c r="I31" s="27">
        <v>13</v>
      </c>
      <c r="J31" s="15" t="s">
        <v>54</v>
      </c>
    </row>
    <row r="32" spans="2:10" x14ac:dyDescent="0.2">
      <c r="B32" s="14" t="s">
        <v>51</v>
      </c>
      <c r="C32" s="14" t="s">
        <v>55</v>
      </c>
      <c r="D32" s="15">
        <v>200</v>
      </c>
      <c r="E32" s="60">
        <v>0.2</v>
      </c>
      <c r="F32" s="60">
        <v>0</v>
      </c>
      <c r="G32" s="60">
        <v>9.1</v>
      </c>
      <c r="H32" s="17">
        <v>37</v>
      </c>
      <c r="I32" s="18">
        <v>2</v>
      </c>
      <c r="J32" s="19">
        <v>685</v>
      </c>
    </row>
    <row r="33" spans="2:10" ht="15.75" x14ac:dyDescent="0.2">
      <c r="B33" s="23" t="s">
        <v>15</v>
      </c>
      <c r="C33" s="23" t="s">
        <v>28</v>
      </c>
      <c r="D33" s="58">
        <v>100</v>
      </c>
      <c r="E33" s="62">
        <v>7.9</v>
      </c>
      <c r="F33" s="62">
        <v>1</v>
      </c>
      <c r="G33" s="62">
        <v>48.3</v>
      </c>
      <c r="H33" s="59">
        <v>234</v>
      </c>
      <c r="I33" s="27">
        <v>5</v>
      </c>
      <c r="J33" s="15">
        <v>366</v>
      </c>
    </row>
    <row r="34" spans="2:10" x14ac:dyDescent="0.2">
      <c r="B34" s="14" t="s">
        <v>64</v>
      </c>
      <c r="C34" s="14" t="s">
        <v>27</v>
      </c>
      <c r="D34" s="15">
        <v>60</v>
      </c>
      <c r="E34" s="16">
        <v>0.6</v>
      </c>
      <c r="F34" s="16">
        <v>0.12</v>
      </c>
      <c r="G34" s="16">
        <v>1</v>
      </c>
      <c r="H34" s="17">
        <v>9.6</v>
      </c>
      <c r="I34" s="18">
        <v>11</v>
      </c>
      <c r="J34" s="19">
        <v>247</v>
      </c>
    </row>
    <row r="35" spans="2:10" x14ac:dyDescent="0.2">
      <c r="B35" s="23" t="s">
        <v>52</v>
      </c>
      <c r="C35" s="23" t="s">
        <v>27</v>
      </c>
      <c r="D35" s="15">
        <v>10</v>
      </c>
      <c r="E35" s="61">
        <v>0.1</v>
      </c>
      <c r="F35" s="61">
        <v>8.3000000000000007</v>
      </c>
      <c r="G35" s="61">
        <v>0.1</v>
      </c>
      <c r="H35" s="27">
        <v>76</v>
      </c>
      <c r="I35" s="27">
        <v>5.8</v>
      </c>
      <c r="J35" s="15">
        <v>365</v>
      </c>
    </row>
    <row r="36" spans="2:10" x14ac:dyDescent="0.2">
      <c r="B36" s="25" t="s">
        <v>18</v>
      </c>
      <c r="C36" s="25"/>
      <c r="D36" s="56">
        <f t="shared" ref="D36:I36" si="6">SUM(D30:D35)</f>
        <v>610</v>
      </c>
      <c r="E36" s="42">
        <f t="shared" si="6"/>
        <v>18.850000000000001</v>
      </c>
      <c r="F36" s="42">
        <f t="shared" si="6"/>
        <v>25.57</v>
      </c>
      <c r="G36" s="42">
        <f t="shared" si="6"/>
        <v>102.79999999999998</v>
      </c>
      <c r="H36" s="43">
        <f t="shared" si="6"/>
        <v>736.6</v>
      </c>
      <c r="I36" s="43">
        <f t="shared" si="6"/>
        <v>72.8</v>
      </c>
      <c r="J36" s="15"/>
    </row>
    <row r="37" spans="2:10" x14ac:dyDescent="0.2">
      <c r="B37" s="81" t="s">
        <v>4</v>
      </c>
      <c r="C37" s="82"/>
      <c r="D37" s="82"/>
      <c r="E37" s="82"/>
      <c r="F37" s="82"/>
      <c r="G37" s="82"/>
      <c r="H37" s="82"/>
      <c r="I37" s="82"/>
      <c r="J37" s="83"/>
    </row>
    <row r="38" spans="2:10" x14ac:dyDescent="0.2">
      <c r="B38" s="23" t="s">
        <v>68</v>
      </c>
      <c r="C38" s="23" t="s">
        <v>31</v>
      </c>
      <c r="D38" s="15">
        <v>200</v>
      </c>
      <c r="E38" s="26">
        <v>5.7</v>
      </c>
      <c r="F38" s="26">
        <v>5.9</v>
      </c>
      <c r="G38" s="26">
        <v>9</v>
      </c>
      <c r="H38" s="27">
        <v>112</v>
      </c>
      <c r="I38" s="27">
        <v>16</v>
      </c>
      <c r="J38" s="15">
        <v>697</v>
      </c>
    </row>
    <row r="39" spans="2:10" x14ac:dyDescent="0.2">
      <c r="B39" s="71" t="s">
        <v>69</v>
      </c>
      <c r="C39" s="71" t="s">
        <v>69</v>
      </c>
      <c r="D39" s="72">
        <v>50</v>
      </c>
      <c r="E39" s="73">
        <v>3.84</v>
      </c>
      <c r="F39" s="73">
        <v>3.06</v>
      </c>
      <c r="G39" s="73">
        <v>48.75</v>
      </c>
      <c r="H39" s="74">
        <v>237.9</v>
      </c>
      <c r="I39" s="74" t="s">
        <v>13</v>
      </c>
      <c r="J39" s="72"/>
    </row>
    <row r="40" spans="2:10" x14ac:dyDescent="0.2">
      <c r="B40" s="24" t="s">
        <v>23</v>
      </c>
      <c r="C40" s="24"/>
      <c r="D40" s="28">
        <f t="shared" ref="D40:I40" si="7">SUM(D38:D39)</f>
        <v>250</v>
      </c>
      <c r="E40" s="28">
        <f t="shared" si="7"/>
        <v>9.5399999999999991</v>
      </c>
      <c r="F40" s="28">
        <f t="shared" si="7"/>
        <v>8.9600000000000009</v>
      </c>
      <c r="G40" s="28">
        <f t="shared" si="7"/>
        <v>57.75</v>
      </c>
      <c r="H40" s="29">
        <f t="shared" si="7"/>
        <v>349.9</v>
      </c>
      <c r="I40" s="29">
        <f t="shared" si="7"/>
        <v>16</v>
      </c>
      <c r="J40" s="15"/>
    </row>
    <row r="41" spans="2:10" x14ac:dyDescent="0.2">
      <c r="B41" s="44" t="s">
        <v>19</v>
      </c>
      <c r="C41" s="44"/>
      <c r="D41" s="28">
        <f t="shared" ref="D41:I41" si="8">D13+D16+D24+D28+D36+D40</f>
        <v>2760</v>
      </c>
      <c r="E41" s="75">
        <f t="shared" si="8"/>
        <v>124.94</v>
      </c>
      <c r="F41" s="75">
        <f t="shared" si="8"/>
        <v>95.32</v>
      </c>
      <c r="G41" s="75">
        <f t="shared" si="8"/>
        <v>478.59000000000003</v>
      </c>
      <c r="H41" s="29">
        <f t="shared" si="8"/>
        <v>3292.84</v>
      </c>
      <c r="I41" s="29">
        <f t="shared" si="8"/>
        <v>623.82119999999998</v>
      </c>
      <c r="J41" s="15"/>
    </row>
    <row r="42" spans="2:10" x14ac:dyDescent="0.2">
      <c r="B42" s="44"/>
      <c r="C42" s="45"/>
      <c r="D42" s="57"/>
      <c r="E42" s="57"/>
      <c r="F42" s="57"/>
      <c r="G42" s="57"/>
      <c r="H42" s="57"/>
      <c r="I42" s="57"/>
      <c r="J42" s="46"/>
    </row>
    <row r="43" spans="2:10" x14ac:dyDescent="0.2">
      <c r="B43" s="30"/>
      <c r="C43" s="30"/>
      <c r="D43" s="30"/>
      <c r="E43" s="47"/>
      <c r="F43" s="47"/>
      <c r="G43" s="47"/>
      <c r="H43" s="48"/>
      <c r="I43" s="48"/>
      <c r="J43" s="49"/>
    </row>
    <row r="44" spans="2:10" x14ac:dyDescent="0.2">
      <c r="B44" s="30"/>
      <c r="C44" s="30"/>
      <c r="D44" s="30"/>
      <c r="E44" s="47"/>
      <c r="F44" s="47"/>
      <c r="G44" s="47"/>
      <c r="H44" s="48"/>
      <c r="I44" s="48"/>
      <c r="J44" s="49"/>
    </row>
    <row r="45" spans="2:10" x14ac:dyDescent="0.2">
      <c r="B45" s="30"/>
      <c r="C45" s="30"/>
      <c r="D45" s="30"/>
      <c r="E45" s="47"/>
      <c r="F45" s="47"/>
      <c r="G45" s="47"/>
      <c r="H45" s="48"/>
      <c r="I45" s="48"/>
      <c r="J45" s="49"/>
    </row>
    <row r="46" spans="2:10" x14ac:dyDescent="0.2">
      <c r="B46" s="30"/>
      <c r="C46" s="30"/>
      <c r="D46" s="30"/>
      <c r="E46" s="47"/>
      <c r="F46" s="47"/>
      <c r="G46" s="47"/>
      <c r="H46" s="48"/>
      <c r="I46" s="48"/>
      <c r="J46" s="49"/>
    </row>
    <row r="47" spans="2:10" x14ac:dyDescent="0.2">
      <c r="B47" s="30"/>
      <c r="C47" s="30"/>
      <c r="D47" s="30"/>
      <c r="E47" s="47"/>
      <c r="F47" s="47"/>
      <c r="G47" s="47"/>
      <c r="H47" s="48"/>
      <c r="I47" s="48"/>
      <c r="J47" s="49"/>
    </row>
    <row r="48" spans="2:10" x14ac:dyDescent="0.2">
      <c r="B48" s="30"/>
      <c r="C48" s="30"/>
      <c r="D48" s="30"/>
      <c r="E48" s="47"/>
      <c r="F48" s="47"/>
      <c r="G48" s="47"/>
      <c r="H48" s="48"/>
      <c r="I48" s="48"/>
      <c r="J48" s="49"/>
    </row>
    <row r="49" spans="2:10" x14ac:dyDescent="0.2">
      <c r="B49" s="30"/>
      <c r="C49" s="30"/>
      <c r="D49" s="30"/>
      <c r="E49" s="47"/>
      <c r="F49" s="47"/>
      <c r="G49" s="47"/>
      <c r="H49" s="48"/>
      <c r="I49" s="48"/>
      <c r="J49" s="49"/>
    </row>
    <row r="50" spans="2:10" x14ac:dyDescent="0.2">
      <c r="B50" s="30"/>
      <c r="C50" s="30"/>
      <c r="D50" s="30"/>
      <c r="E50" s="47"/>
      <c r="F50" s="47"/>
      <c r="G50" s="47"/>
      <c r="H50" s="48"/>
      <c r="I50" s="48"/>
      <c r="J50" s="49"/>
    </row>
    <row r="51" spans="2:10" x14ac:dyDescent="0.2">
      <c r="B51" s="30"/>
      <c r="C51" s="30"/>
      <c r="D51" s="30"/>
      <c r="E51" s="47"/>
      <c r="F51" s="47"/>
      <c r="G51" s="47"/>
      <c r="H51" s="48"/>
      <c r="I51" s="48"/>
      <c r="J51" s="49"/>
    </row>
    <row r="52" spans="2:10" x14ac:dyDescent="0.2">
      <c r="B52" s="30"/>
      <c r="C52" s="30"/>
      <c r="D52" s="30"/>
      <c r="E52" s="47"/>
      <c r="F52" s="47"/>
      <c r="G52" s="47"/>
      <c r="H52" s="48"/>
      <c r="I52" s="48"/>
      <c r="J52" s="49"/>
    </row>
    <row r="53" spans="2:10" x14ac:dyDescent="0.2">
      <c r="B53" s="30"/>
      <c r="C53" s="30"/>
      <c r="D53" s="30"/>
      <c r="E53" s="47"/>
      <c r="F53" s="47"/>
      <c r="G53" s="47"/>
      <c r="H53" s="48"/>
      <c r="I53" s="48"/>
      <c r="J53" s="49"/>
    </row>
    <row r="54" spans="2:10" x14ac:dyDescent="0.2">
      <c r="B54" s="30"/>
      <c r="C54" s="30"/>
      <c r="D54" s="30"/>
      <c r="E54" s="47"/>
      <c r="F54" s="47"/>
      <c r="G54" s="47"/>
      <c r="H54" s="48"/>
      <c r="I54" s="48"/>
      <c r="J54" s="49"/>
    </row>
  </sheetData>
  <mergeCells count="14">
    <mergeCell ref="B37:J37"/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54"/>
  <sheetViews>
    <sheetView topLeftCell="A23" workbookViewId="0">
      <selection activeCell="J41" sqref="J41"/>
    </sheetView>
  </sheetViews>
  <sheetFormatPr defaultColWidth="9.140625" defaultRowHeight="13.5" x14ac:dyDescent="0.2"/>
  <cols>
    <col min="1" max="1" width="2.5703125" style="33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1"/>
    <col min="7" max="7" width="10.85546875" style="31" customWidth="1"/>
    <col min="8" max="9" width="12.28515625" style="50" customWidth="1"/>
    <col min="10" max="10" width="15.42578125" style="51" customWidth="1"/>
    <col min="11" max="16384" width="9.140625" style="33"/>
  </cols>
  <sheetData>
    <row r="1" spans="2:12" s="32" customFormat="1" ht="15.6" x14ac:dyDescent="0.3">
      <c r="B1" s="1"/>
      <c r="C1" s="1"/>
      <c r="D1" s="1"/>
      <c r="E1" s="31"/>
      <c r="F1" s="85"/>
      <c r="G1" s="85"/>
      <c r="H1" s="85"/>
      <c r="I1" s="85"/>
      <c r="J1" s="85"/>
    </row>
    <row r="2" spans="2:12" s="32" customFormat="1" ht="15.6" x14ac:dyDescent="0.3">
      <c r="B2" s="2"/>
      <c r="C2" s="2"/>
      <c r="D2" s="2"/>
      <c r="E2" s="31"/>
      <c r="F2" s="86"/>
      <c r="G2" s="86"/>
      <c r="H2" s="86"/>
      <c r="I2" s="86"/>
      <c r="J2" s="86"/>
      <c r="L2" s="33"/>
    </row>
    <row r="3" spans="2:12" s="32" customFormat="1" ht="15" x14ac:dyDescent="0.25">
      <c r="B3" s="5" t="s">
        <v>38</v>
      </c>
      <c r="C3" s="6" t="s">
        <v>39</v>
      </c>
      <c r="D3" s="34"/>
      <c r="E3" s="35"/>
      <c r="F3" s="36"/>
      <c r="G3" s="7" t="s">
        <v>35</v>
      </c>
      <c r="H3" s="8"/>
      <c r="I3" s="9" t="s">
        <v>36</v>
      </c>
      <c r="J3" s="10" t="s">
        <v>65</v>
      </c>
    </row>
    <row r="4" spans="2:12" s="32" customFormat="1" ht="15.6" x14ac:dyDescent="0.3">
      <c r="B4" s="87"/>
      <c r="C4" s="87"/>
      <c r="D4" s="87"/>
      <c r="E4" s="31"/>
      <c r="F4" s="37"/>
      <c r="G4" s="37"/>
      <c r="H4" s="38"/>
      <c r="I4" s="38"/>
      <c r="J4" s="39"/>
    </row>
    <row r="5" spans="2:12" ht="28.5" customHeight="1" x14ac:dyDescent="0.2">
      <c r="B5" s="52" t="s">
        <v>5</v>
      </c>
      <c r="C5" s="53" t="s">
        <v>26</v>
      </c>
      <c r="D5" s="91" t="s">
        <v>6</v>
      </c>
      <c r="E5" s="93" t="s">
        <v>7</v>
      </c>
      <c r="F5" s="93"/>
      <c r="G5" s="93"/>
      <c r="H5" s="94" t="s">
        <v>8</v>
      </c>
      <c r="I5" s="40" t="s">
        <v>25</v>
      </c>
      <c r="J5" s="95" t="s">
        <v>9</v>
      </c>
    </row>
    <row r="6" spans="2:12" ht="15.75" x14ac:dyDescent="0.2">
      <c r="B6" s="13"/>
      <c r="C6" s="12"/>
      <c r="D6" s="92"/>
      <c r="E6" s="54" t="s">
        <v>10</v>
      </c>
      <c r="F6" s="54" t="s">
        <v>11</v>
      </c>
      <c r="G6" s="54" t="s">
        <v>12</v>
      </c>
      <c r="H6" s="94"/>
      <c r="I6" s="55"/>
      <c r="J6" s="95"/>
    </row>
    <row r="7" spans="2:12" ht="15.75" x14ac:dyDescent="0.2">
      <c r="B7" s="11"/>
      <c r="C7" s="88" t="s">
        <v>37</v>
      </c>
      <c r="D7" s="89"/>
      <c r="E7" s="89"/>
      <c r="F7" s="89"/>
      <c r="G7" s="90"/>
      <c r="H7" s="41"/>
      <c r="I7" s="41"/>
      <c r="J7" s="4"/>
    </row>
    <row r="8" spans="2:12" x14ac:dyDescent="0.2">
      <c r="B8" s="84" t="s">
        <v>20</v>
      </c>
      <c r="C8" s="84"/>
      <c r="D8" s="84"/>
      <c r="E8" s="84"/>
      <c r="F8" s="84"/>
      <c r="G8" s="84"/>
      <c r="H8" s="84"/>
      <c r="I8" s="84"/>
      <c r="J8" s="84"/>
    </row>
    <row r="9" spans="2:12" x14ac:dyDescent="0.2">
      <c r="B9" s="14" t="s">
        <v>40</v>
      </c>
      <c r="C9" s="14" t="s">
        <v>33</v>
      </c>
      <c r="D9" s="15">
        <v>250</v>
      </c>
      <c r="E9" s="16">
        <v>7.7</v>
      </c>
      <c r="F9" s="16">
        <v>10.3</v>
      </c>
      <c r="G9" s="16">
        <v>37.9</v>
      </c>
      <c r="H9" s="17">
        <v>275</v>
      </c>
      <c r="I9" s="18">
        <v>19</v>
      </c>
      <c r="J9" s="19">
        <v>311</v>
      </c>
    </row>
    <row r="10" spans="2:12" x14ac:dyDescent="0.2">
      <c r="B10" s="14" t="s">
        <v>41</v>
      </c>
      <c r="C10" s="14" t="s">
        <v>32</v>
      </c>
      <c r="D10" s="15">
        <v>200</v>
      </c>
      <c r="E10" s="16">
        <v>0.2</v>
      </c>
      <c r="F10" s="16">
        <v>0</v>
      </c>
      <c r="G10" s="16">
        <v>9.1</v>
      </c>
      <c r="H10" s="17">
        <f>(E10+G10)*4+F10*9</f>
        <v>37.199999999999996</v>
      </c>
      <c r="I10" s="18">
        <v>2</v>
      </c>
      <c r="J10" s="19">
        <v>685</v>
      </c>
    </row>
    <row r="11" spans="2:12" x14ac:dyDescent="0.2">
      <c r="B11" s="14" t="s">
        <v>43</v>
      </c>
      <c r="C11" s="14" t="s">
        <v>27</v>
      </c>
      <c r="D11" s="15">
        <v>40</v>
      </c>
      <c r="E11" s="16">
        <v>4.8</v>
      </c>
      <c r="F11" s="16">
        <v>4.4000000000000004</v>
      </c>
      <c r="G11" s="16">
        <v>0.2</v>
      </c>
      <c r="H11" s="17">
        <v>60</v>
      </c>
      <c r="I11" s="18">
        <v>11.4</v>
      </c>
      <c r="J11" s="19">
        <v>209</v>
      </c>
    </row>
    <row r="12" spans="2:12" ht="27" x14ac:dyDescent="0.2">
      <c r="B12" s="20" t="s">
        <v>42</v>
      </c>
      <c r="C12" s="20" t="s">
        <v>34</v>
      </c>
      <c r="D12" s="15">
        <v>80</v>
      </c>
      <c r="E12" s="15">
        <v>5.6</v>
      </c>
      <c r="F12" s="15">
        <v>9</v>
      </c>
      <c r="G12" s="15">
        <v>33.9</v>
      </c>
      <c r="H12" s="17">
        <v>239</v>
      </c>
      <c r="I12" s="17">
        <v>8.76</v>
      </c>
      <c r="J12" s="15" t="s">
        <v>53</v>
      </c>
    </row>
    <row r="13" spans="2:12" x14ac:dyDescent="0.2">
      <c r="B13" s="21" t="s">
        <v>21</v>
      </c>
      <c r="C13" s="21"/>
      <c r="D13" s="28">
        <f t="shared" ref="D13:I13" si="0">SUM(D9:D12)</f>
        <v>570</v>
      </c>
      <c r="E13" s="42">
        <f t="shared" si="0"/>
        <v>18.299999999999997</v>
      </c>
      <c r="F13" s="42">
        <f t="shared" si="0"/>
        <v>23.700000000000003</v>
      </c>
      <c r="G13" s="42">
        <f t="shared" si="0"/>
        <v>81.099999999999994</v>
      </c>
      <c r="H13" s="43">
        <f t="shared" si="0"/>
        <v>611.20000000000005</v>
      </c>
      <c r="I13" s="43">
        <f t="shared" si="0"/>
        <v>41.16</v>
      </c>
      <c r="J13" s="15"/>
    </row>
    <row r="14" spans="2:12" x14ac:dyDescent="0.2">
      <c r="B14" s="96" t="s">
        <v>0</v>
      </c>
      <c r="C14" s="97"/>
      <c r="D14" s="97"/>
      <c r="E14" s="97"/>
      <c r="F14" s="97"/>
      <c r="G14" s="97"/>
      <c r="H14" s="97"/>
      <c r="I14" s="97"/>
      <c r="J14" s="98"/>
    </row>
    <row r="15" spans="2:12" x14ac:dyDescent="0.2">
      <c r="B15" s="14" t="s">
        <v>57</v>
      </c>
      <c r="C15" s="14" t="s">
        <v>58</v>
      </c>
      <c r="D15" s="64">
        <v>200</v>
      </c>
      <c r="E15" s="65">
        <v>3.07</v>
      </c>
      <c r="F15" s="65">
        <v>1.07</v>
      </c>
      <c r="G15" s="65">
        <v>41.99</v>
      </c>
      <c r="H15" s="66">
        <v>190</v>
      </c>
      <c r="I15" s="66">
        <v>38</v>
      </c>
      <c r="J15" s="64">
        <v>394</v>
      </c>
    </row>
    <row r="16" spans="2:12" x14ac:dyDescent="0.2">
      <c r="B16" s="22" t="s">
        <v>22</v>
      </c>
      <c r="C16" s="22"/>
      <c r="D16" s="29">
        <f t="shared" ref="D16:I16" si="1">SUM(D15:D15)</f>
        <v>200</v>
      </c>
      <c r="E16" s="42">
        <f t="shared" si="1"/>
        <v>3.07</v>
      </c>
      <c r="F16" s="42">
        <f t="shared" si="1"/>
        <v>1.07</v>
      </c>
      <c r="G16" s="42">
        <f t="shared" si="1"/>
        <v>41.99</v>
      </c>
      <c r="H16" s="43">
        <f t="shared" si="1"/>
        <v>190</v>
      </c>
      <c r="I16" s="43">
        <f t="shared" si="1"/>
        <v>38</v>
      </c>
      <c r="J16" s="15"/>
    </row>
    <row r="17" spans="2:10" x14ac:dyDescent="0.2">
      <c r="B17" s="81" t="s">
        <v>1</v>
      </c>
      <c r="C17" s="82"/>
      <c r="D17" s="82"/>
      <c r="E17" s="82"/>
      <c r="F17" s="82"/>
      <c r="G17" s="82"/>
      <c r="H17" s="82"/>
      <c r="I17" s="82"/>
      <c r="J17" s="83"/>
    </row>
    <row r="18" spans="2:10" x14ac:dyDescent="0.2">
      <c r="B18" s="14" t="s">
        <v>44</v>
      </c>
      <c r="C18" s="14" t="s">
        <v>29</v>
      </c>
      <c r="D18" s="15">
        <v>250</v>
      </c>
      <c r="E18" s="16">
        <v>2</v>
      </c>
      <c r="F18" s="16">
        <v>5.4</v>
      </c>
      <c r="G18" s="16">
        <v>12.8</v>
      </c>
      <c r="H18" s="17">
        <v>108</v>
      </c>
      <c r="I18" s="18">
        <v>9</v>
      </c>
      <c r="J18" s="19">
        <v>110</v>
      </c>
    </row>
    <row r="19" spans="2:10" x14ac:dyDescent="0.2">
      <c r="B19" s="14" t="s">
        <v>45</v>
      </c>
      <c r="C19" s="14" t="s">
        <v>30</v>
      </c>
      <c r="D19" s="15">
        <v>100</v>
      </c>
      <c r="E19" s="16">
        <v>13.4</v>
      </c>
      <c r="F19" s="16">
        <v>13.4</v>
      </c>
      <c r="G19" s="16">
        <v>3.1</v>
      </c>
      <c r="H19" s="17">
        <v>187</v>
      </c>
      <c r="I19" s="18">
        <v>67</v>
      </c>
      <c r="J19" s="19">
        <v>246</v>
      </c>
    </row>
    <row r="20" spans="2:10" x14ac:dyDescent="0.2">
      <c r="B20" s="76" t="s">
        <v>66</v>
      </c>
      <c r="C20" s="76" t="s">
        <v>67</v>
      </c>
      <c r="D20" s="64">
        <v>100</v>
      </c>
      <c r="E20" s="67">
        <v>1.1000000000000001</v>
      </c>
      <c r="F20" s="67">
        <v>8.9</v>
      </c>
      <c r="G20" s="67">
        <v>8.3000000000000007</v>
      </c>
      <c r="H20" s="68">
        <f t="shared" ref="H20" si="2">(E20+G20)*4+F20*9</f>
        <v>117.70000000000002</v>
      </c>
      <c r="I20" s="77">
        <v>7</v>
      </c>
      <c r="J20" s="77">
        <v>9</v>
      </c>
    </row>
    <row r="21" spans="2:10" x14ac:dyDescent="0.2">
      <c r="B21" s="14" t="s">
        <v>46</v>
      </c>
      <c r="C21" s="14" t="s">
        <v>47</v>
      </c>
      <c r="D21" s="15">
        <v>180</v>
      </c>
      <c r="E21" s="16">
        <v>6.5</v>
      </c>
      <c r="F21" s="16">
        <v>4.4000000000000004</v>
      </c>
      <c r="G21" s="16">
        <v>40</v>
      </c>
      <c r="H21" s="17">
        <v>226</v>
      </c>
      <c r="I21" s="18">
        <v>6</v>
      </c>
      <c r="J21" s="19">
        <v>332</v>
      </c>
    </row>
    <row r="22" spans="2:10" x14ac:dyDescent="0.2">
      <c r="B22" s="14" t="s">
        <v>24</v>
      </c>
      <c r="C22" s="14" t="s">
        <v>31</v>
      </c>
      <c r="D22" s="15">
        <v>200</v>
      </c>
      <c r="E22" s="16">
        <v>0.5</v>
      </c>
      <c r="F22" s="16">
        <v>0.1</v>
      </c>
      <c r="G22" s="16">
        <v>30.9</v>
      </c>
      <c r="H22" s="17">
        <f t="shared" ref="H22:H23" si="3">(E22+G22)*4+F22*9</f>
        <v>126.5</v>
      </c>
      <c r="I22" s="18">
        <v>4</v>
      </c>
      <c r="J22" s="19" t="s">
        <v>14</v>
      </c>
    </row>
    <row r="23" spans="2:10" x14ac:dyDescent="0.2">
      <c r="B23" s="23" t="s">
        <v>15</v>
      </c>
      <c r="C23" s="23" t="s">
        <v>28</v>
      </c>
      <c r="D23" s="15">
        <v>150</v>
      </c>
      <c r="E23" s="26">
        <v>11.9</v>
      </c>
      <c r="F23" s="26">
        <v>1.5</v>
      </c>
      <c r="G23" s="26">
        <v>72.5</v>
      </c>
      <c r="H23" s="27">
        <f t="shared" si="3"/>
        <v>351.1</v>
      </c>
      <c r="I23" s="27">
        <v>7</v>
      </c>
      <c r="J23" s="15">
        <v>366</v>
      </c>
    </row>
    <row r="24" spans="2:10" x14ac:dyDescent="0.2">
      <c r="B24" s="24" t="s">
        <v>16</v>
      </c>
      <c r="C24" s="24"/>
      <c r="D24" s="29">
        <f t="shared" ref="D24:I24" si="4">SUM(D18:D23)</f>
        <v>980</v>
      </c>
      <c r="E24" s="42">
        <f t="shared" si="4"/>
        <v>35.4</v>
      </c>
      <c r="F24" s="42">
        <f t="shared" si="4"/>
        <v>33.700000000000003</v>
      </c>
      <c r="G24" s="42">
        <f t="shared" si="4"/>
        <v>167.6</v>
      </c>
      <c r="H24" s="43">
        <f t="shared" si="4"/>
        <v>1116.3000000000002</v>
      </c>
      <c r="I24" s="43">
        <f t="shared" si="4"/>
        <v>100</v>
      </c>
      <c r="J24" s="15"/>
    </row>
    <row r="25" spans="2:10" x14ac:dyDescent="0.2">
      <c r="B25" s="81" t="s">
        <v>2</v>
      </c>
      <c r="C25" s="82"/>
      <c r="D25" s="82"/>
      <c r="E25" s="82"/>
      <c r="F25" s="82"/>
      <c r="G25" s="82"/>
      <c r="H25" s="82"/>
      <c r="I25" s="82"/>
      <c r="J25" s="83"/>
    </row>
    <row r="26" spans="2:10" x14ac:dyDescent="0.2">
      <c r="B26" s="14" t="s">
        <v>59</v>
      </c>
      <c r="C26" s="14" t="s">
        <v>48</v>
      </c>
      <c r="D26" s="15">
        <v>200</v>
      </c>
      <c r="E26" s="16">
        <v>49.5</v>
      </c>
      <c r="F26" s="16">
        <v>9.24</v>
      </c>
      <c r="G26" s="16">
        <v>56.8</v>
      </c>
      <c r="H26" s="17">
        <v>508</v>
      </c>
      <c r="I26" s="18"/>
      <c r="J26" s="19">
        <v>219</v>
      </c>
    </row>
    <row r="27" spans="2:10" x14ac:dyDescent="0.2">
      <c r="B27" s="14" t="s">
        <v>60</v>
      </c>
      <c r="C27" s="69" t="s">
        <v>31</v>
      </c>
      <c r="D27" s="70">
        <v>250</v>
      </c>
      <c r="E27" s="70">
        <v>4.5</v>
      </c>
      <c r="F27" s="70">
        <v>3.8</v>
      </c>
      <c r="G27" s="70">
        <v>17</v>
      </c>
      <c r="H27" s="70">
        <v>121</v>
      </c>
      <c r="I27" s="70">
        <v>12</v>
      </c>
      <c r="J27" s="70">
        <v>693</v>
      </c>
    </row>
    <row r="28" spans="2:10" x14ac:dyDescent="0.2">
      <c r="B28" s="24" t="s">
        <v>17</v>
      </c>
      <c r="C28" s="24"/>
      <c r="D28" s="56">
        <f t="shared" ref="D28:I28" si="5">SUM(D26:D27)</f>
        <v>450</v>
      </c>
      <c r="E28" s="42">
        <f t="shared" si="5"/>
        <v>54</v>
      </c>
      <c r="F28" s="42">
        <f t="shared" si="5"/>
        <v>13.04</v>
      </c>
      <c r="G28" s="42">
        <f t="shared" si="5"/>
        <v>73.8</v>
      </c>
      <c r="H28" s="43">
        <f t="shared" si="5"/>
        <v>629</v>
      </c>
      <c r="I28" s="43">
        <f t="shared" si="5"/>
        <v>12</v>
      </c>
      <c r="J28" s="15"/>
    </row>
    <row r="29" spans="2:10" x14ac:dyDescent="0.2">
      <c r="B29" s="81" t="s">
        <v>3</v>
      </c>
      <c r="C29" s="82"/>
      <c r="D29" s="82"/>
      <c r="E29" s="82"/>
      <c r="F29" s="82"/>
      <c r="G29" s="82"/>
      <c r="H29" s="82"/>
      <c r="I29" s="82"/>
      <c r="J29" s="83"/>
    </row>
    <row r="30" spans="2:10" x14ac:dyDescent="0.2">
      <c r="B30" s="14" t="s">
        <v>61</v>
      </c>
      <c r="C30" s="14" t="s">
        <v>49</v>
      </c>
      <c r="D30" s="15">
        <v>100</v>
      </c>
      <c r="E30" s="16">
        <v>13.7</v>
      </c>
      <c r="F30" s="16">
        <v>14.3</v>
      </c>
      <c r="G30" s="16">
        <v>30</v>
      </c>
      <c r="H30" s="17">
        <f>(E30+G30)*4+F30*9</f>
        <v>303.5</v>
      </c>
      <c r="I30" s="18">
        <v>45</v>
      </c>
      <c r="J30" s="19">
        <v>232</v>
      </c>
    </row>
    <row r="31" spans="2:10" x14ac:dyDescent="0.2">
      <c r="B31" s="14" t="s">
        <v>50</v>
      </c>
      <c r="C31" s="14" t="s">
        <v>47</v>
      </c>
      <c r="D31" s="15">
        <v>180</v>
      </c>
      <c r="E31" s="26">
        <v>3.7</v>
      </c>
      <c r="F31" s="26">
        <v>5.6</v>
      </c>
      <c r="G31" s="26">
        <v>24</v>
      </c>
      <c r="H31" s="27">
        <f>(E31+G31)*4+F31*9</f>
        <v>161.19999999999999</v>
      </c>
      <c r="I31" s="27">
        <v>15.5085</v>
      </c>
      <c r="J31" s="15" t="s">
        <v>54</v>
      </c>
    </row>
    <row r="32" spans="2:10" x14ac:dyDescent="0.2">
      <c r="B32" s="14" t="s">
        <v>51</v>
      </c>
      <c r="C32" s="14" t="s">
        <v>55</v>
      </c>
      <c r="D32" s="15">
        <v>200</v>
      </c>
      <c r="E32" s="16">
        <v>0.2</v>
      </c>
      <c r="F32" s="16">
        <v>0</v>
      </c>
      <c r="G32" s="16">
        <v>9.1</v>
      </c>
      <c r="H32" s="17">
        <f>(E32+G32)*4+F32*9</f>
        <v>37.199999999999996</v>
      </c>
      <c r="I32" s="18">
        <v>2</v>
      </c>
      <c r="J32" s="19">
        <v>685</v>
      </c>
    </row>
    <row r="33" spans="2:10" x14ac:dyDescent="0.2">
      <c r="B33" s="23" t="s">
        <v>62</v>
      </c>
      <c r="C33" s="23" t="s">
        <v>28</v>
      </c>
      <c r="D33" s="15">
        <v>120</v>
      </c>
      <c r="E33" s="26">
        <v>9.5</v>
      </c>
      <c r="F33" s="26">
        <v>1.2</v>
      </c>
      <c r="G33" s="26">
        <v>58</v>
      </c>
      <c r="H33" s="27">
        <v>281</v>
      </c>
      <c r="I33" s="27">
        <v>5</v>
      </c>
      <c r="J33" s="15">
        <v>366</v>
      </c>
    </row>
    <row r="34" spans="2:10" x14ac:dyDescent="0.2">
      <c r="B34" s="14" t="s">
        <v>63</v>
      </c>
      <c r="C34" s="14" t="s">
        <v>27</v>
      </c>
      <c r="D34" s="15">
        <v>100</v>
      </c>
      <c r="E34" s="16">
        <v>1</v>
      </c>
      <c r="F34" s="16">
        <v>0.2</v>
      </c>
      <c r="G34" s="16">
        <v>1.6</v>
      </c>
      <c r="H34" s="17">
        <v>16</v>
      </c>
      <c r="I34" s="18">
        <v>17</v>
      </c>
      <c r="J34" s="19">
        <v>247</v>
      </c>
    </row>
    <row r="35" spans="2:10" x14ac:dyDescent="0.2">
      <c r="B35" s="23" t="s">
        <v>52</v>
      </c>
      <c r="C35" s="23" t="s">
        <v>27</v>
      </c>
      <c r="D35" s="15">
        <v>10</v>
      </c>
      <c r="E35" s="26">
        <v>0.1</v>
      </c>
      <c r="F35" s="26">
        <v>8.3000000000000007</v>
      </c>
      <c r="G35" s="26">
        <v>0.1</v>
      </c>
      <c r="H35" s="27">
        <v>76</v>
      </c>
      <c r="I35" s="27">
        <v>5.8</v>
      </c>
      <c r="J35" s="15">
        <v>365</v>
      </c>
    </row>
    <row r="36" spans="2:10" x14ac:dyDescent="0.2">
      <c r="B36" s="25" t="s">
        <v>18</v>
      </c>
      <c r="C36" s="25"/>
      <c r="D36" s="43">
        <f t="shared" ref="D36:I36" si="6">SUM(D30:D35)</f>
        <v>710</v>
      </c>
      <c r="E36" s="42">
        <f t="shared" si="6"/>
        <v>28.2</v>
      </c>
      <c r="F36" s="42">
        <f t="shared" si="6"/>
        <v>29.599999999999998</v>
      </c>
      <c r="G36" s="42">
        <f t="shared" si="6"/>
        <v>122.79999999999998</v>
      </c>
      <c r="H36" s="43">
        <f t="shared" si="6"/>
        <v>874.9</v>
      </c>
      <c r="I36" s="43">
        <f t="shared" si="6"/>
        <v>90.308499999999995</v>
      </c>
      <c r="J36" s="15"/>
    </row>
    <row r="37" spans="2:10" x14ac:dyDescent="0.2">
      <c r="B37" s="81" t="s">
        <v>4</v>
      </c>
      <c r="C37" s="82"/>
      <c r="D37" s="82"/>
      <c r="E37" s="82"/>
      <c r="F37" s="82"/>
      <c r="G37" s="82"/>
      <c r="H37" s="82"/>
      <c r="I37" s="82"/>
      <c r="J37" s="83"/>
    </row>
    <row r="38" spans="2:10" x14ac:dyDescent="0.2">
      <c r="B38" s="23" t="s">
        <v>68</v>
      </c>
      <c r="C38" s="23" t="s">
        <v>31</v>
      </c>
      <c r="D38" s="15">
        <v>200</v>
      </c>
      <c r="E38" s="26">
        <v>5.7</v>
      </c>
      <c r="F38" s="26">
        <v>5.9</v>
      </c>
      <c r="G38" s="26">
        <v>9</v>
      </c>
      <c r="H38" s="27">
        <v>112</v>
      </c>
      <c r="I38" s="27">
        <v>16</v>
      </c>
      <c r="J38" s="15">
        <v>697</v>
      </c>
    </row>
    <row r="39" spans="2:10" x14ac:dyDescent="0.2">
      <c r="B39" s="71" t="s">
        <v>69</v>
      </c>
      <c r="C39" s="71" t="s">
        <v>69</v>
      </c>
      <c r="D39" s="72">
        <v>50</v>
      </c>
      <c r="E39" s="73">
        <v>3.84</v>
      </c>
      <c r="F39" s="73">
        <v>3.06</v>
      </c>
      <c r="G39" s="73">
        <v>48.75</v>
      </c>
      <c r="H39" s="74">
        <v>237.9</v>
      </c>
      <c r="I39" s="74" t="s">
        <v>13</v>
      </c>
      <c r="J39" s="72"/>
    </row>
    <row r="40" spans="2:10" x14ac:dyDescent="0.2">
      <c r="B40" s="24" t="s">
        <v>23</v>
      </c>
      <c r="C40" s="24"/>
      <c r="D40" s="29">
        <f t="shared" ref="D40:I40" si="7">SUM(D38:D39)</f>
        <v>250</v>
      </c>
      <c r="E40" s="42">
        <f t="shared" si="7"/>
        <v>9.5399999999999991</v>
      </c>
      <c r="F40" s="63">
        <f t="shared" si="7"/>
        <v>8.9600000000000009</v>
      </c>
      <c r="G40" s="29">
        <f t="shared" si="7"/>
        <v>57.75</v>
      </c>
      <c r="H40" s="29">
        <f t="shared" si="7"/>
        <v>349.9</v>
      </c>
      <c r="I40" s="29">
        <f t="shared" si="7"/>
        <v>16</v>
      </c>
      <c r="J40" s="15"/>
    </row>
    <row r="41" spans="2:10" x14ac:dyDescent="0.2">
      <c r="B41" s="44" t="s">
        <v>19</v>
      </c>
      <c r="C41" s="44"/>
      <c r="D41" s="28">
        <f t="shared" ref="D41:I41" si="8">D13+D16+D24+D28+D36+D40</f>
        <v>3160</v>
      </c>
      <c r="E41" s="75">
        <f t="shared" si="8"/>
        <v>148.51</v>
      </c>
      <c r="F41" s="75">
        <f t="shared" si="8"/>
        <v>110.07</v>
      </c>
      <c r="G41" s="29">
        <f t="shared" si="8"/>
        <v>545.04</v>
      </c>
      <c r="H41" s="29">
        <f t="shared" si="8"/>
        <v>3771.3</v>
      </c>
      <c r="I41" s="29">
        <f t="shared" si="8"/>
        <v>297.46850000000001</v>
      </c>
      <c r="J41" s="15"/>
    </row>
    <row r="42" spans="2:10" ht="13.9" x14ac:dyDescent="0.25">
      <c r="B42" s="44"/>
      <c r="C42" s="45"/>
      <c r="D42" s="57"/>
      <c r="E42" s="57"/>
      <c r="F42" s="57"/>
      <c r="G42" s="57"/>
      <c r="H42" s="57"/>
      <c r="I42" s="57"/>
      <c r="J42" s="46"/>
    </row>
    <row r="43" spans="2:10" ht="13.9" x14ac:dyDescent="0.25">
      <c r="B43" s="30"/>
      <c r="C43" s="30"/>
      <c r="D43" s="30"/>
      <c r="E43" s="47"/>
      <c r="F43" s="47"/>
      <c r="G43" s="47"/>
      <c r="H43" s="48"/>
      <c r="I43" s="48"/>
      <c r="J43" s="49"/>
    </row>
    <row r="44" spans="2:10" ht="13.9" x14ac:dyDescent="0.25">
      <c r="B44" s="30"/>
      <c r="C44" s="30"/>
      <c r="D44" s="30"/>
      <c r="E44" s="47"/>
      <c r="F44" s="47"/>
      <c r="G44" s="47"/>
      <c r="H44" s="48"/>
      <c r="I44" s="48"/>
      <c r="J44" s="49"/>
    </row>
    <row r="45" spans="2:10" ht="13.9" x14ac:dyDescent="0.25">
      <c r="B45" s="30"/>
      <c r="C45" s="30"/>
      <c r="D45" s="30"/>
      <c r="E45" s="47"/>
      <c r="F45" s="47"/>
      <c r="G45" s="47"/>
      <c r="H45" s="48"/>
      <c r="I45" s="48"/>
      <c r="J45" s="49"/>
    </row>
    <row r="46" spans="2:10" ht="13.9" x14ac:dyDescent="0.25">
      <c r="B46" s="30"/>
      <c r="C46" s="30"/>
      <c r="D46" s="30"/>
      <c r="E46" s="47"/>
      <c r="F46" s="47"/>
      <c r="G46" s="47"/>
      <c r="H46" s="48"/>
      <c r="I46" s="48"/>
      <c r="J46" s="49"/>
    </row>
    <row r="47" spans="2:10" ht="13.9" x14ac:dyDescent="0.25">
      <c r="B47" s="30"/>
      <c r="C47" s="30"/>
      <c r="D47" s="30"/>
      <c r="E47" s="47"/>
      <c r="F47" s="47"/>
      <c r="G47" s="47"/>
      <c r="H47" s="48"/>
      <c r="I47" s="48"/>
      <c r="J47" s="49"/>
    </row>
    <row r="48" spans="2:10" ht="13.9" x14ac:dyDescent="0.25">
      <c r="B48" s="30"/>
      <c r="C48" s="30"/>
      <c r="D48" s="30"/>
      <c r="E48" s="47"/>
      <c r="F48" s="47"/>
      <c r="G48" s="47"/>
      <c r="H48" s="48"/>
      <c r="I48" s="48"/>
      <c r="J48" s="49"/>
    </row>
    <row r="49" spans="2:10" ht="13.9" x14ac:dyDescent="0.25">
      <c r="B49" s="30"/>
      <c r="C49" s="30"/>
      <c r="D49" s="30"/>
      <c r="E49" s="47"/>
      <c r="F49" s="47"/>
      <c r="G49" s="47"/>
      <c r="H49" s="48"/>
      <c r="I49" s="48"/>
      <c r="J49" s="49"/>
    </row>
    <row r="50" spans="2:10" ht="13.9" x14ac:dyDescent="0.25">
      <c r="B50" s="30"/>
      <c r="C50" s="30"/>
      <c r="D50" s="30"/>
      <c r="E50" s="47"/>
      <c r="F50" s="47"/>
      <c r="G50" s="47"/>
      <c r="H50" s="48"/>
      <c r="I50" s="48"/>
      <c r="J50" s="49"/>
    </row>
    <row r="51" spans="2:10" ht="13.9" x14ac:dyDescent="0.25">
      <c r="B51" s="30"/>
      <c r="C51" s="30"/>
      <c r="D51" s="30"/>
      <c r="E51" s="47"/>
      <c r="F51" s="47"/>
      <c r="G51" s="47"/>
      <c r="H51" s="48"/>
      <c r="I51" s="48"/>
      <c r="J51" s="49"/>
    </row>
    <row r="52" spans="2:10" ht="13.9" x14ac:dyDescent="0.25">
      <c r="B52" s="30"/>
      <c r="C52" s="30"/>
      <c r="D52" s="30"/>
      <c r="E52" s="47"/>
      <c r="F52" s="47"/>
      <c r="G52" s="47"/>
      <c r="H52" s="48"/>
      <c r="I52" s="48"/>
      <c r="J52" s="49"/>
    </row>
    <row r="53" spans="2:10" ht="13.9" x14ac:dyDescent="0.25">
      <c r="B53" s="30"/>
      <c r="C53" s="30"/>
      <c r="D53" s="30"/>
      <c r="E53" s="47"/>
      <c r="F53" s="47"/>
      <c r="G53" s="47"/>
      <c r="H53" s="48"/>
      <c r="I53" s="48"/>
      <c r="J53" s="49"/>
    </row>
    <row r="54" spans="2:10" ht="13.9" x14ac:dyDescent="0.25">
      <c r="B54" s="30"/>
      <c r="C54" s="30"/>
      <c r="D54" s="30"/>
      <c r="E54" s="47"/>
      <c r="F54" s="47"/>
      <c r="G54" s="47"/>
      <c r="H54" s="48"/>
      <c r="I54" s="48"/>
      <c r="J54" s="49"/>
    </row>
  </sheetData>
  <mergeCells count="14">
    <mergeCell ref="B37:J37"/>
    <mergeCell ref="B8:J8"/>
    <mergeCell ref="B14:J14"/>
    <mergeCell ref="B17:J17"/>
    <mergeCell ref="B25:J25"/>
    <mergeCell ref="B29:J29"/>
    <mergeCell ref="F1:J1"/>
    <mergeCell ref="F2:J2"/>
    <mergeCell ref="B4:D4"/>
    <mergeCell ref="C7:G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2026-02-26T11:39:53Z</dcterms:modified>
</cp:coreProperties>
</file>