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" yWindow="-255" windowWidth="16245" windowHeight="718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D15" i="5" l="1"/>
  <c r="E15" i="5"/>
  <c r="F15" i="5"/>
  <c r="G15" i="5"/>
  <c r="H15" i="5"/>
  <c r="I15" i="5"/>
  <c r="D12" i="5"/>
  <c r="E12" i="5"/>
  <c r="F12" i="5"/>
  <c r="G12" i="5"/>
  <c r="H12" i="5"/>
  <c r="I12" i="5"/>
  <c r="D15" i="2"/>
  <c r="E15" i="2"/>
  <c r="F15" i="2"/>
  <c r="G15" i="2"/>
  <c r="H15" i="2"/>
  <c r="I15" i="2"/>
  <c r="D12" i="2"/>
  <c r="E12" i="2"/>
  <c r="F12" i="2"/>
  <c r="G12" i="2"/>
  <c r="H12" i="2"/>
  <c r="I12" i="2"/>
  <c r="D32" i="2" l="1"/>
  <c r="E32" i="2"/>
  <c r="F32" i="2"/>
  <c r="G32" i="2"/>
  <c r="I32" i="2"/>
  <c r="D22" i="5"/>
  <c r="E22" i="5"/>
  <c r="F22" i="5"/>
  <c r="G22" i="5"/>
  <c r="I22" i="5"/>
  <c r="D26" i="5"/>
  <c r="E26" i="5"/>
  <c r="F26" i="5"/>
  <c r="G26" i="5"/>
  <c r="I26" i="5"/>
  <c r="D32" i="5"/>
  <c r="E32" i="5"/>
  <c r="F32" i="5"/>
  <c r="G32" i="5"/>
  <c r="I32" i="5"/>
  <c r="D36" i="2" l="1"/>
  <c r="E36" i="2"/>
  <c r="F36" i="2"/>
  <c r="G36" i="2"/>
  <c r="H36" i="2"/>
  <c r="I36" i="2"/>
  <c r="D26" i="2"/>
  <c r="E26" i="2"/>
  <c r="F26" i="2"/>
  <c r="G26" i="2"/>
  <c r="I26" i="2"/>
  <c r="D36" i="5"/>
  <c r="E36" i="5"/>
  <c r="E37" i="5" s="1"/>
  <c r="F36" i="5"/>
  <c r="G36" i="5"/>
  <c r="G37" i="5" s="1"/>
  <c r="H36" i="5"/>
  <c r="I36" i="5"/>
  <c r="I37" i="5" s="1"/>
  <c r="F37" i="5"/>
  <c r="I37" i="2" l="1"/>
  <c r="H25" i="5"/>
  <c r="H26" i="5" s="1"/>
  <c r="H25" i="2"/>
  <c r="H26" i="2" s="1"/>
  <c r="H20" i="5" l="1"/>
  <c r="H22" i="5" s="1"/>
  <c r="H20" i="2"/>
  <c r="H19" i="2" l="1"/>
  <c r="H31" i="5" l="1"/>
  <c r="H32" i="5" s="1"/>
  <c r="H37" i="5" s="1"/>
  <c r="D37" i="5" l="1"/>
  <c r="H31" i="2"/>
  <c r="H32" i="2" s="1"/>
  <c r="F37" i="2" l="1"/>
  <c r="E37" i="2"/>
  <c r="G37" i="2"/>
  <c r="H37" i="2" l="1"/>
  <c r="D37" i="2" l="1"/>
</calcChain>
</file>

<file path=xl/sharedStrings.xml><?xml version="1.0" encoding="utf-8"?>
<sst xmlns="http://schemas.openxmlformats.org/spreadsheetml/2006/main" count="141" uniqueCount="74">
  <si>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</si>
  <si>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</si>
  <si>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</si>
  <si>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</si>
  <si>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</si>
  <si>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</si>
  <si>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</si>
  <si>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</si>
  <si>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</si>
  <si>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</si>
  <si>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</si>
  <si>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</si>
  <si>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</si>
  <si>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</si>
  <si>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</si>
  <si>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</si>
  <si>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</si>
  <si>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</si>
  <si>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</si>
  <si>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</si>
  <si>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</si>
  <si>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</si>
  <si>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</si>
  <si>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</si>
  <si>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</si>
  <si>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</si>
  <si>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</si>
  <si>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</si>
  <si>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</si>
  <si>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</si>
  <si>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</si>
  <si>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</si>
  <si>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</si>
  <si>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</si>
  <si>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</si>
  <si>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</si>
  <si>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</si>
  <si>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</si>
  <si>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</si>
  <si>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</si>
  <si>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</si>
  <si>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</si>
  <si>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</si>
  <si>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</si>
  <si>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</si>
  <si>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</si>
  <si>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</si>
  <si>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</si>
  <si>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</si>
  <si>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</si>
  <si>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</si>
  <si>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</si>
  <si>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</si>
  <si>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</si>
  <si>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</si>
  <si>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</si>
  <si>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</si>
  <si>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</si>
  <si>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</si>
  <si>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Гор.напиток</t>
  </si>
  <si>
    <t>-</t>
  </si>
  <si>
    <t>Фрукт</t>
  </si>
  <si>
    <t>Банан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</si>
  <si>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</si>
  <si>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</si>
  <si>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</si>
  <si>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</si>
  <si>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</si>
  <si>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Хлеб белый</t>
  </si>
  <si>
    <t>Пряник</t>
  </si>
  <si>
    <t>Хлеб пшеничный со слив.маслом</t>
  </si>
  <si>
    <t>366/365</t>
  </si>
  <si>
    <t>05.03.2026г.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</si>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</sst>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28" zoomScale="98" zoomScaleNormal="98" workbookViewId="0">
      <selection activeCell="I37" sqref="I37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6" x14ac:dyDescent="0.3">
      <c r="B1" s="71"/>
      <c r="C1" s="71"/>
      <c r="D1" s="72"/>
      <c r="E1" s="73"/>
      <c r="F1" s="156"/>
      <c r="G1" s="156"/>
      <c r="H1" s="156"/>
      <c r="I1" s="156"/>
      <c r="J1" s="156"/>
    </row>
    <row r="2" spans="1:12" s="74" customFormat="1" ht="16.149999999999999" thickBot="1" x14ac:dyDescent="0.35">
      <c r="A2" s="111"/>
      <c r="B2" s="95"/>
      <c r="C2" s="95"/>
      <c r="D2" s="96"/>
      <c r="E2" s="97"/>
      <c r="F2" s="157"/>
      <c r="G2" s="157"/>
      <c r="H2" s="157"/>
      <c r="I2" s="157"/>
      <c r="J2" s="157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72</v>
      </c>
      <c r="K3" s="92"/>
    </row>
    <row r="4" spans="1:12" s="74" customFormat="1" ht="16.149999999999999" thickBot="1" x14ac:dyDescent="0.35">
      <c r="A4" s="89"/>
      <c r="B4" s="158"/>
      <c r="C4" s="158"/>
      <c r="D4" s="158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1" t="s">
        <v>6</v>
      </c>
      <c r="E5" s="163" t="s">
        <v>7</v>
      </c>
      <c r="F5" s="163"/>
      <c r="G5" s="163"/>
      <c r="H5" s="164" t="s">
        <v>8</v>
      </c>
      <c r="I5" s="120" t="s">
        <v>22</v>
      </c>
      <c r="J5" s="166" t="s">
        <v>9</v>
      </c>
      <c r="K5" s="93"/>
    </row>
    <row r="6" spans="1:12" ht="15.75" x14ac:dyDescent="0.2">
      <c r="A6" s="90"/>
      <c r="B6" s="98"/>
      <c r="C6" s="76"/>
      <c r="D6" s="162"/>
      <c r="E6" s="86" t="s">
        <v>10</v>
      </c>
      <c r="F6" s="86" t="s">
        <v>11</v>
      </c>
      <c r="G6" s="86" t="s">
        <v>12</v>
      </c>
      <c r="H6" s="165"/>
      <c r="I6" s="87"/>
      <c r="J6" s="167"/>
      <c r="K6" s="93"/>
    </row>
    <row r="7" spans="1:12" ht="15.75" x14ac:dyDescent="0.2">
      <c r="A7" s="90"/>
      <c r="B7" s="99"/>
      <c r="C7" s="159" t="s">
        <v>34</v>
      </c>
      <c r="D7" s="160"/>
      <c r="E7" s="160"/>
      <c r="F7" s="160"/>
      <c r="G7" s="160"/>
      <c r="H7" s="17"/>
      <c r="I7" s="17"/>
      <c r="J7" s="100"/>
      <c r="K7" s="93"/>
    </row>
    <row r="8" spans="1:12" x14ac:dyDescent="0.2">
      <c r="A8" s="90"/>
      <c r="B8" s="168" t="s">
        <v>18</v>
      </c>
      <c r="C8" s="169"/>
      <c r="D8" s="169"/>
      <c r="E8" s="169"/>
      <c r="F8" s="169"/>
      <c r="G8" s="169"/>
      <c r="H8" s="169"/>
      <c r="I8" s="169"/>
      <c r="J8" s="170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70</v>
      </c>
      <c r="C11" s="39" t="s">
        <v>68</v>
      </c>
      <c r="D11" s="40">
        <v>70</v>
      </c>
      <c r="E11" s="68">
        <v>5.6</v>
      </c>
      <c r="F11" s="68">
        <v>9</v>
      </c>
      <c r="G11" s="68">
        <v>33.9</v>
      </c>
      <c r="H11" s="69">
        <v>240</v>
      </c>
      <c r="I11" s="69">
        <v>8.76</v>
      </c>
      <c r="J11" s="104" t="s">
        <v>71</v>
      </c>
      <c r="K11" s="94"/>
    </row>
    <row r="12" spans="1:12" x14ac:dyDescent="0.2">
      <c r="A12" s="90"/>
      <c r="B12" s="106" t="s">
        <v>19</v>
      </c>
      <c r="C12" s="41"/>
      <c r="D12" s="88">
        <f t="shared" ref="D12:I12" si="0">SUM(D9:D11)</f>
        <v>470</v>
      </c>
      <c r="E12" s="43">
        <f t="shared" si="0"/>
        <v>14.299999999999999</v>
      </c>
      <c r="F12" s="43">
        <f t="shared" si="0"/>
        <v>17.28</v>
      </c>
      <c r="G12" s="43">
        <f t="shared" si="0"/>
        <v>67.37</v>
      </c>
      <c r="H12" s="44">
        <f t="shared" si="0"/>
        <v>483</v>
      </c>
      <c r="I12" s="44">
        <f t="shared" si="0"/>
        <v>31.759999999999998</v>
      </c>
      <c r="J12" s="107"/>
      <c r="K12" s="93"/>
    </row>
    <row r="13" spans="1:12" x14ac:dyDescent="0.2">
      <c r="A13" s="90"/>
      <c r="B13" s="174" t="s">
        <v>0</v>
      </c>
      <c r="C13" s="175"/>
      <c r="D13" s="175"/>
      <c r="E13" s="175"/>
      <c r="F13" s="175"/>
      <c r="G13" s="175"/>
      <c r="H13" s="175"/>
      <c r="I13" s="175"/>
      <c r="J13" s="176"/>
      <c r="K13" s="93"/>
    </row>
    <row r="14" spans="1:12" s="6" customFormat="1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55">
        <f t="shared" ref="D15:I15" si="1">SUM(D14)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107"/>
      <c r="K15" s="93"/>
    </row>
    <row r="16" spans="1:12" x14ac:dyDescent="0.2">
      <c r="A16" s="90"/>
      <c r="B16" s="168" t="s">
        <v>1</v>
      </c>
      <c r="C16" s="169"/>
      <c r="D16" s="169"/>
      <c r="E16" s="169"/>
      <c r="F16" s="169"/>
      <c r="G16" s="169"/>
      <c r="H16" s="169"/>
      <c r="I16" s="169"/>
      <c r="J16" s="170"/>
      <c r="K16" s="93"/>
    </row>
    <row r="17" spans="1:14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4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4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2">(E19+G19)*4+F19*9</f>
        <v>49.1</v>
      </c>
      <c r="I19" s="34">
        <v>6</v>
      </c>
      <c r="J19" s="35">
        <v>64</v>
      </c>
      <c r="K19" s="93"/>
    </row>
    <row r="20" spans="1:14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2"/>
        <v>126.5</v>
      </c>
      <c r="I20" s="34">
        <v>4</v>
      </c>
      <c r="J20" s="35" t="s">
        <v>64</v>
      </c>
      <c r="K20" s="93"/>
    </row>
    <row r="21" spans="1:14" s="79" customFormat="1" x14ac:dyDescent="0.2">
      <c r="A21" s="91"/>
      <c r="B21" s="109" t="s">
        <v>13</v>
      </c>
      <c r="C21" s="36" t="s">
        <v>68</v>
      </c>
      <c r="D21" s="40">
        <v>120</v>
      </c>
      <c r="E21" s="45">
        <v>9.48</v>
      </c>
      <c r="F21" s="45">
        <v>1.2</v>
      </c>
      <c r="G21" s="45">
        <v>57.99</v>
      </c>
      <c r="H21" s="70">
        <v>280</v>
      </c>
      <c r="I21" s="70">
        <v>6</v>
      </c>
      <c r="J21" s="104">
        <v>366</v>
      </c>
      <c r="K21" s="93"/>
    </row>
    <row r="22" spans="1:14" x14ac:dyDescent="0.2">
      <c r="A22" s="90"/>
      <c r="B22" s="108" t="s">
        <v>14</v>
      </c>
      <c r="C22" s="46"/>
      <c r="D22" s="88">
        <f t="shared" ref="D22:I22" si="3">SUM(D17:D21)</f>
        <v>820</v>
      </c>
      <c r="E22" s="43">
        <f t="shared" si="3"/>
        <v>30.020000000000003</v>
      </c>
      <c r="F22" s="43">
        <f t="shared" si="3"/>
        <v>24.12</v>
      </c>
      <c r="G22" s="43">
        <f t="shared" si="3"/>
        <v>137.27000000000001</v>
      </c>
      <c r="H22" s="44">
        <f t="shared" si="3"/>
        <v>885.6</v>
      </c>
      <c r="I22" s="44">
        <f t="shared" si="3"/>
        <v>78</v>
      </c>
      <c r="J22" s="107"/>
      <c r="K22" s="93"/>
    </row>
    <row r="23" spans="1:14" x14ac:dyDescent="0.2">
      <c r="A23" s="90"/>
      <c r="B23" s="168" t="s">
        <v>2</v>
      </c>
      <c r="C23" s="169"/>
      <c r="D23" s="169"/>
      <c r="E23" s="177"/>
      <c r="F23" s="177"/>
      <c r="G23" s="177"/>
      <c r="H23" s="177"/>
      <c r="I23" s="169"/>
      <c r="J23" s="170"/>
      <c r="K23" s="93"/>
      <c r="M23" s="79"/>
      <c r="N23" s="79"/>
    </row>
    <row r="24" spans="1:14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4" x14ac:dyDescent="0.2">
      <c r="A25" s="90"/>
      <c r="B25" s="36" t="s">
        <v>65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4"/>
    </row>
    <row r="26" spans="1:14" x14ac:dyDescent="0.2">
      <c r="A26" s="90"/>
      <c r="B26" s="110" t="s">
        <v>15</v>
      </c>
      <c r="C26" s="53"/>
      <c r="D26" s="88">
        <f t="shared" ref="D26:I26" si="4">SUM(D24:D25)</f>
        <v>350</v>
      </c>
      <c r="E26" s="43">
        <f t="shared" si="4"/>
        <v>15.2</v>
      </c>
      <c r="F26" s="43">
        <f t="shared" si="4"/>
        <v>25.6</v>
      </c>
      <c r="G26" s="43">
        <f t="shared" si="4"/>
        <v>35.6</v>
      </c>
      <c r="H26" s="44">
        <f t="shared" si="4"/>
        <v>433.4</v>
      </c>
      <c r="I26" s="44">
        <f t="shared" si="4"/>
        <v>44</v>
      </c>
      <c r="J26" s="107"/>
      <c r="K26" s="93"/>
      <c r="M26" s="141"/>
      <c r="N26" s="141"/>
    </row>
    <row r="27" spans="1:14" x14ac:dyDescent="0.2">
      <c r="A27" s="90"/>
      <c r="B27" s="168" t="s">
        <v>3</v>
      </c>
      <c r="C27" s="169"/>
      <c r="D27" s="169"/>
      <c r="E27" s="169"/>
      <c r="F27" s="169"/>
      <c r="G27" s="169"/>
      <c r="H27" s="169"/>
      <c r="I27" s="169"/>
      <c r="J27" s="170"/>
      <c r="K27" s="93"/>
    </row>
    <row r="28" spans="1:14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141"/>
    </row>
    <row r="29" spans="1:14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4" ht="27" x14ac:dyDescent="0.2">
      <c r="A30" s="90"/>
      <c r="B30" s="30" t="s">
        <v>67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4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3"/>
      <c r="M31" s="75"/>
      <c r="N31" s="75"/>
    </row>
    <row r="32" spans="1:14" x14ac:dyDescent="0.2">
      <c r="A32" s="90"/>
      <c r="B32" s="108" t="s">
        <v>16</v>
      </c>
      <c r="C32" s="46"/>
      <c r="D32" s="88">
        <f t="shared" ref="D32:I32" si="5">SUM(D28:D31)</f>
        <v>560</v>
      </c>
      <c r="E32" s="54">
        <f t="shared" si="5"/>
        <v>29.85</v>
      </c>
      <c r="F32" s="54">
        <f t="shared" si="5"/>
        <v>24.92</v>
      </c>
      <c r="G32" s="54">
        <f t="shared" si="5"/>
        <v>62.8</v>
      </c>
      <c r="H32" s="55">
        <f t="shared" si="5"/>
        <v>597</v>
      </c>
      <c r="I32" s="55">
        <f t="shared" si="5"/>
        <v>129</v>
      </c>
      <c r="J32" s="107"/>
      <c r="K32" s="93"/>
    </row>
    <row r="33" spans="1:14" x14ac:dyDescent="0.2">
      <c r="A33" s="90"/>
      <c r="B33" s="171" t="s">
        <v>4</v>
      </c>
      <c r="C33" s="172"/>
      <c r="D33" s="172"/>
      <c r="E33" s="172"/>
      <c r="F33" s="172"/>
      <c r="G33" s="172"/>
      <c r="H33" s="172"/>
      <c r="I33" s="172"/>
      <c r="J33" s="173"/>
    </row>
    <row r="34" spans="1:14" s="141" customFormat="1" x14ac:dyDescent="0.2">
      <c r="B34" s="30" t="s">
        <v>73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  <c r="K34" s="75"/>
      <c r="M34" s="75"/>
      <c r="N34" s="75"/>
    </row>
    <row r="35" spans="1:14" ht="15.75" x14ac:dyDescent="0.2">
      <c r="A35" s="90"/>
      <c r="B35" s="109" t="s">
        <v>69</v>
      </c>
      <c r="C35" s="36" t="s">
        <v>69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107"/>
    </row>
    <row r="36" spans="1:14" x14ac:dyDescent="0.2">
      <c r="A36" s="90"/>
      <c r="B36" s="110" t="s">
        <v>21</v>
      </c>
      <c r="C36" s="53"/>
      <c r="D36" s="88">
        <f t="shared" ref="D36:I36" si="6">SUM(D34:D35)</f>
        <v>250</v>
      </c>
      <c r="E36" s="144">
        <f t="shared" si="6"/>
        <v>7.4399999999999995</v>
      </c>
      <c r="F36" s="144">
        <f t="shared" si="6"/>
        <v>6.16</v>
      </c>
      <c r="G36" s="144">
        <f t="shared" si="6"/>
        <v>62.35</v>
      </c>
      <c r="H36" s="55">
        <f t="shared" si="6"/>
        <v>334.9</v>
      </c>
      <c r="I36" s="55">
        <f t="shared" si="6"/>
        <v>10</v>
      </c>
      <c r="J36" s="107"/>
    </row>
    <row r="37" spans="1:14" ht="14.25" thickBot="1" x14ac:dyDescent="0.25">
      <c r="A37" s="90"/>
      <c r="B37" s="121" t="s">
        <v>17</v>
      </c>
      <c r="C37" s="122"/>
      <c r="D37" s="123">
        <f t="shared" ref="D37:I37" si="7">D12+D15+D22+D26+D32+D36</f>
        <v>2650</v>
      </c>
      <c r="E37" s="123">
        <f t="shared" si="7"/>
        <v>99.88</v>
      </c>
      <c r="F37" s="154">
        <f t="shared" si="7"/>
        <v>99.149999999999991</v>
      </c>
      <c r="G37" s="154">
        <f t="shared" si="7"/>
        <v>407.38000000000005</v>
      </c>
      <c r="H37" s="124">
        <f t="shared" si="7"/>
        <v>2923.9</v>
      </c>
      <c r="I37" s="124">
        <f t="shared" si="7"/>
        <v>330.76</v>
      </c>
      <c r="J37" s="125"/>
    </row>
    <row r="38" spans="1:14" ht="13.9" x14ac:dyDescent="0.25">
      <c r="A38" s="117"/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4" ht="13.9" x14ac:dyDescent="0.25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4" ht="13.9" x14ac:dyDescent="0.25">
      <c r="B40" s="81"/>
      <c r="C40" s="81"/>
    </row>
    <row r="41" spans="1:14" ht="13.9" x14ac:dyDescent="0.25">
      <c r="B41" s="81"/>
      <c r="C41" s="81"/>
    </row>
    <row r="42" spans="1:14" ht="13.9" x14ac:dyDescent="0.25">
      <c r="B42" s="81"/>
      <c r="C42" s="81"/>
    </row>
    <row r="43" spans="1:14" ht="13.9" x14ac:dyDescent="0.25">
      <c r="B43" s="81"/>
      <c r="C43" s="81"/>
    </row>
    <row r="44" spans="1:14" ht="13.9" x14ac:dyDescent="0.25">
      <c r="B44" s="81"/>
      <c r="C44" s="81"/>
    </row>
    <row r="45" spans="1:14" ht="13.9" x14ac:dyDescent="0.25">
      <c r="B45" s="81"/>
      <c r="C45" s="81"/>
    </row>
    <row r="46" spans="1:14" ht="13.9" x14ac:dyDescent="0.25">
      <c r="B46" s="81"/>
      <c r="C46" s="81"/>
      <c r="D46" s="75"/>
      <c r="E46" s="75"/>
      <c r="F46" s="75"/>
      <c r="G46" s="75"/>
      <c r="H46" s="75"/>
      <c r="I46" s="75"/>
      <c r="J46" s="75"/>
    </row>
    <row r="47" spans="1:14" ht="13.9" x14ac:dyDescent="0.25">
      <c r="B47" s="81"/>
      <c r="C47" s="81"/>
      <c r="D47" s="75"/>
      <c r="E47" s="75"/>
      <c r="F47" s="75"/>
      <c r="G47" s="75"/>
      <c r="H47" s="75"/>
      <c r="I47" s="75"/>
      <c r="J47" s="75"/>
    </row>
    <row r="48" spans="1:14" ht="13.9" x14ac:dyDescent="0.25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J37" sqref="J3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">
      <c r="B1" s="1"/>
      <c r="C1" s="1"/>
      <c r="D1" s="12"/>
      <c r="E1" s="2"/>
      <c r="F1" s="190"/>
      <c r="G1" s="190"/>
      <c r="H1" s="190"/>
      <c r="I1" s="190"/>
      <c r="J1" s="190"/>
    </row>
    <row r="2" spans="1:12" s="13" customFormat="1" ht="15.6" x14ac:dyDescent="0.3">
      <c r="B2" s="3"/>
      <c r="C2" s="3"/>
      <c r="D2" s="14"/>
      <c r="E2" s="2"/>
      <c r="F2" s="191"/>
      <c r="G2" s="191"/>
      <c r="H2" s="191"/>
      <c r="I2" s="191"/>
      <c r="J2" s="191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72</v>
      </c>
    </row>
    <row r="4" spans="1:12" s="13" customFormat="1" ht="15.6" x14ac:dyDescent="0.3">
      <c r="B4" s="192"/>
      <c r="C4" s="192"/>
      <c r="D4" s="192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96" t="s">
        <v>6</v>
      </c>
      <c r="E5" s="198" t="s">
        <v>7</v>
      </c>
      <c r="F5" s="198"/>
      <c r="G5" s="198"/>
      <c r="H5" s="165" t="s">
        <v>8</v>
      </c>
      <c r="I5" s="64" t="s">
        <v>22</v>
      </c>
      <c r="J5" s="159" t="s">
        <v>9</v>
      </c>
    </row>
    <row r="6" spans="1:12" ht="15.75" x14ac:dyDescent="0.2">
      <c r="B6" s="63"/>
      <c r="C6" s="29"/>
      <c r="D6" s="197"/>
      <c r="E6" s="65" t="s">
        <v>10</v>
      </c>
      <c r="F6" s="65" t="s">
        <v>11</v>
      </c>
      <c r="G6" s="65" t="s">
        <v>12</v>
      </c>
      <c r="H6" s="165"/>
      <c r="I6" s="66"/>
      <c r="J6" s="159"/>
    </row>
    <row r="7" spans="1:12" ht="15.75" x14ac:dyDescent="0.2">
      <c r="B7" s="16"/>
      <c r="C7" s="193" t="s">
        <v>48</v>
      </c>
      <c r="D7" s="194"/>
      <c r="E7" s="194"/>
      <c r="F7" s="194"/>
      <c r="G7" s="195"/>
      <c r="H7" s="17"/>
      <c r="I7" s="17"/>
      <c r="J7" s="18"/>
    </row>
    <row r="8" spans="1:12" x14ac:dyDescent="0.2">
      <c r="B8" s="169" t="s">
        <v>18</v>
      </c>
      <c r="C8" s="169"/>
      <c r="D8" s="169"/>
      <c r="E8" s="169"/>
      <c r="F8" s="169"/>
      <c r="G8" s="169"/>
      <c r="H8" s="169"/>
      <c r="I8" s="169"/>
      <c r="J8" s="169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70</v>
      </c>
      <c r="C11" s="39" t="s">
        <v>68</v>
      </c>
      <c r="D11" s="40">
        <v>80</v>
      </c>
      <c r="E11" s="40">
        <v>5.6</v>
      </c>
      <c r="F11" s="40">
        <v>9</v>
      </c>
      <c r="G11" s="40">
        <v>33.9</v>
      </c>
      <c r="H11" s="69">
        <v>239</v>
      </c>
      <c r="I11" s="69">
        <v>9</v>
      </c>
      <c r="J11" s="40" t="s">
        <v>71</v>
      </c>
    </row>
    <row r="12" spans="1:12" x14ac:dyDescent="0.2">
      <c r="B12" s="41" t="s">
        <v>19</v>
      </c>
      <c r="C12" s="41"/>
      <c r="D12" s="55">
        <f t="shared" ref="D12:I12" si="0">SUM(D9:D11)</f>
        <v>530</v>
      </c>
      <c r="E12" s="151">
        <f t="shared" si="0"/>
        <v>15.75</v>
      </c>
      <c r="F12" s="151">
        <f t="shared" si="0"/>
        <v>18.649999999999999</v>
      </c>
      <c r="G12" s="44">
        <f t="shared" si="0"/>
        <v>72.009999999999991</v>
      </c>
      <c r="H12" s="44">
        <f t="shared" si="0"/>
        <v>518</v>
      </c>
      <c r="I12" s="44">
        <f t="shared" si="0"/>
        <v>35</v>
      </c>
      <c r="J12" s="31"/>
    </row>
    <row r="13" spans="1:12" x14ac:dyDescent="0.2">
      <c r="B13" s="184" t="s">
        <v>0</v>
      </c>
      <c r="C13" s="185"/>
      <c r="D13" s="185"/>
      <c r="E13" s="185"/>
      <c r="F13" s="185"/>
      <c r="G13" s="185"/>
      <c r="H13" s="185"/>
      <c r="I13" s="185"/>
      <c r="J13" s="186"/>
    </row>
    <row r="14" spans="1:12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55">
        <f t="shared" ref="D15:I15" si="1">SUM(D14:D14)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31"/>
    </row>
    <row r="16" spans="1:12" x14ac:dyDescent="0.2">
      <c r="B16" s="187" t="s">
        <v>1</v>
      </c>
      <c r="C16" s="188"/>
      <c r="D16" s="188"/>
      <c r="E16" s="188"/>
      <c r="F16" s="188"/>
      <c r="G16" s="188"/>
      <c r="H16" s="188"/>
      <c r="I16" s="188"/>
      <c r="J16" s="189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2">(E20+G20)*4+F20*9</f>
        <v>126.5</v>
      </c>
      <c r="I20" s="34">
        <v>4</v>
      </c>
      <c r="J20" s="35" t="s">
        <v>64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55">
        <f t="shared" ref="D22:I22" si="3">SUM(D17:D21)</f>
        <v>980</v>
      </c>
      <c r="E22" s="151">
        <f t="shared" si="3"/>
        <v>36.35</v>
      </c>
      <c r="F22" s="151">
        <f t="shared" si="3"/>
        <v>29.869999999999997</v>
      </c>
      <c r="G22" s="151">
        <f t="shared" si="3"/>
        <v>163.04</v>
      </c>
      <c r="H22" s="44">
        <f t="shared" si="3"/>
        <v>1066.5</v>
      </c>
      <c r="I22" s="44">
        <f t="shared" si="3"/>
        <v>92</v>
      </c>
      <c r="J22" s="31"/>
    </row>
    <row r="23" spans="1:41" x14ac:dyDescent="0.2">
      <c r="B23" s="187" t="s">
        <v>2</v>
      </c>
      <c r="C23" s="188"/>
      <c r="D23" s="188"/>
      <c r="E23" s="188"/>
      <c r="F23" s="188"/>
      <c r="G23" s="188"/>
      <c r="H23" s="188"/>
      <c r="I23" s="188"/>
      <c r="J23" s="189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65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55">
        <f t="shared" ref="D26:I26" si="4">SUM(D24:D25)</f>
        <v>400</v>
      </c>
      <c r="E26" s="43">
        <f t="shared" si="4"/>
        <v>20.100000000000001</v>
      </c>
      <c r="F26" s="43">
        <f t="shared" si="4"/>
        <v>36.799999999999997</v>
      </c>
      <c r="G26" s="43">
        <f t="shared" si="4"/>
        <v>36.5</v>
      </c>
      <c r="H26" s="44">
        <f t="shared" si="4"/>
        <v>557.4</v>
      </c>
      <c r="I26" s="44">
        <f t="shared" si="4"/>
        <v>53</v>
      </c>
      <c r="J26" s="31"/>
    </row>
    <row r="27" spans="1:41" x14ac:dyDescent="0.2">
      <c r="B27" s="187" t="s">
        <v>3</v>
      </c>
      <c r="C27" s="188"/>
      <c r="D27" s="188"/>
      <c r="E27" s="188"/>
      <c r="F27" s="188"/>
      <c r="G27" s="188"/>
      <c r="H27" s="188"/>
      <c r="I27" s="188"/>
      <c r="J27" s="189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66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67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55">
        <f t="shared" ref="D32:I32" si="5">SUM(D28:D31)</f>
        <v>670</v>
      </c>
      <c r="E32" s="54">
        <f t="shared" si="5"/>
        <v>36.699999999999996</v>
      </c>
      <c r="F32" s="54">
        <f t="shared" si="5"/>
        <v>29.299999999999997</v>
      </c>
      <c r="G32" s="54">
        <f t="shared" si="5"/>
        <v>81.8</v>
      </c>
      <c r="H32" s="55">
        <f t="shared" si="5"/>
        <v>741.5</v>
      </c>
      <c r="I32" s="55">
        <f t="shared" si="5"/>
        <v>155.32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78" t="s">
        <v>4</v>
      </c>
      <c r="C33" s="179"/>
      <c r="D33" s="179"/>
      <c r="E33" s="179"/>
      <c r="F33" s="179"/>
      <c r="G33" s="179"/>
      <c r="H33" s="179"/>
      <c r="I33" s="179"/>
      <c r="J33" s="180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73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69</v>
      </c>
      <c r="C35" s="36" t="s">
        <v>69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31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f t="shared" ref="D36:I36" si="6">SUM(D34:D35)</f>
        <v>300</v>
      </c>
      <c r="E36" s="152">
        <f t="shared" si="6"/>
        <v>8.34</v>
      </c>
      <c r="F36" s="152">
        <f t="shared" si="6"/>
        <v>6.8599999999999994</v>
      </c>
      <c r="G36" s="54">
        <f t="shared" si="6"/>
        <v>65.75</v>
      </c>
      <c r="H36" s="55">
        <f t="shared" si="6"/>
        <v>358.9</v>
      </c>
      <c r="I36" s="55">
        <f t="shared" si="6"/>
        <v>12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 t="shared" ref="D37:I37" si="7">D12+D15+D22+D26+D32+D36</f>
        <v>3080</v>
      </c>
      <c r="E37" s="153">
        <f t="shared" si="7"/>
        <v>120.31</v>
      </c>
      <c r="F37" s="153">
        <f t="shared" si="7"/>
        <v>122.54999999999998</v>
      </c>
      <c r="G37" s="153">
        <f t="shared" si="7"/>
        <v>461.09</v>
      </c>
      <c r="H37" s="57">
        <f t="shared" si="7"/>
        <v>3432.3</v>
      </c>
      <c r="I37" s="57">
        <f t="shared" si="7"/>
        <v>385.32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81"/>
      <c r="C38" s="182"/>
      <c r="D38" s="182"/>
      <c r="E38" s="182"/>
      <c r="F38" s="182"/>
      <c r="G38" s="182"/>
      <c r="H38" s="182"/>
      <c r="I38" s="182"/>
      <c r="J38" s="183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8:J38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2026-03-05T11:25:46Z</dcterms:modified>
</cp:coreProperties>
</file>