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0530" windowWidth="19530" windowHeight="8445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7" i="5" l="1"/>
  <c r="E17" i="5"/>
  <c r="F17" i="5"/>
  <c r="G17" i="5"/>
  <c r="H17" i="5"/>
  <c r="I17" i="5"/>
  <c r="D13" i="2" l="1"/>
  <c r="E13" i="2"/>
  <c r="F13" i="2"/>
  <c r="G13" i="2"/>
  <c r="I13" i="2"/>
  <c r="D37" i="2"/>
  <c r="E37" i="2"/>
  <c r="F37" i="2"/>
  <c r="G37" i="2"/>
  <c r="I37" i="2"/>
  <c r="D25" i="2"/>
  <c r="E25" i="2"/>
  <c r="F25" i="2"/>
  <c r="G25" i="2"/>
  <c r="I25" i="2"/>
  <c r="D37" i="5"/>
  <c r="E37" i="5"/>
  <c r="F37" i="5"/>
  <c r="G37" i="5"/>
  <c r="I37" i="5"/>
  <c r="D25" i="5"/>
  <c r="E25" i="5"/>
  <c r="F25" i="5"/>
  <c r="G25" i="5"/>
  <c r="I25" i="5"/>
  <c r="D13" i="5"/>
  <c r="E13" i="5"/>
  <c r="F13" i="5"/>
  <c r="G13" i="5"/>
  <c r="I13" i="5"/>
  <c r="D40" i="5" l="1"/>
  <c r="E40" i="5"/>
  <c r="F40" i="5"/>
  <c r="G40" i="5"/>
  <c r="I40" i="5"/>
  <c r="D29" i="5"/>
  <c r="E29" i="5"/>
  <c r="F29" i="5"/>
  <c r="G29" i="5"/>
  <c r="G41" i="5" s="1"/>
  <c r="I29" i="5"/>
  <c r="D40" i="2"/>
  <c r="E40" i="2"/>
  <c r="F40" i="2"/>
  <c r="G40" i="2"/>
  <c r="I40" i="2"/>
  <c r="I41" i="5" l="1"/>
  <c r="D29" i="2"/>
  <c r="E29" i="2"/>
  <c r="F29" i="2"/>
  <c r="G29" i="2"/>
  <c r="I29" i="2"/>
  <c r="D17" i="2"/>
  <c r="E17" i="2"/>
  <c r="F17" i="2"/>
  <c r="G17" i="2"/>
  <c r="H17" i="2"/>
  <c r="I17" i="2"/>
  <c r="G41" i="2" l="1"/>
  <c r="F41" i="2"/>
  <c r="I41" i="2"/>
  <c r="E41" i="2"/>
  <c r="H27" i="5"/>
  <c r="H29" i="5" s="1"/>
  <c r="H40" i="5" l="1"/>
  <c r="H27" i="2" l="1"/>
  <c r="H29" i="2" s="1"/>
  <c r="H40" i="2" l="1"/>
  <c r="H12" i="5" l="1"/>
  <c r="H12" i="2"/>
  <c r="H36" i="5" l="1"/>
  <c r="H34" i="5"/>
  <c r="H23" i="5"/>
  <c r="H10" i="5"/>
  <c r="H13" i="5" s="1"/>
  <c r="H37" i="5" l="1"/>
  <c r="H24" i="5"/>
  <c r="H25" i="5" s="1"/>
  <c r="H41" i="5" s="1"/>
  <c r="H36" i="2"/>
  <c r="H10" i="2"/>
  <c r="H13" i="2" s="1"/>
  <c r="H34" i="2"/>
  <c r="H37" i="2" s="1"/>
  <c r="H23" i="2"/>
  <c r="H25" i="2" s="1"/>
  <c r="H41" i="2" l="1"/>
  <c r="F41" i="5"/>
  <c r="D41" i="5"/>
  <c r="E41" i="5"/>
  <c r="D41" i="2"/>
</calcChain>
</file>

<file path=xl/sharedStrings.xml><?xml version="1.0" encoding="utf-8"?>
<sst xmlns="http://schemas.openxmlformats.org/spreadsheetml/2006/main" count="146" uniqueCount="67">
  <si>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</si>
  <si>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</si>
  <si>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</si>
  <si>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</si>
  <si>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</si>
  <si>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</si>
  <si>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</si>
  <si>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</si>
  <si>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</si>
  <si>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</si>
  <si>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</si>
  <si>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</si>
  <si>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</si>
  <si>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</si>
  <si>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</si>
  <si>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</si>
  <si>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</si>
  <si>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</si>
  <si>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</si>
  <si>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</si>
  <si>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</si>
  <si>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</si>
  <si>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</si>
  <si>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</si>
  <si>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</si>
  <si>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</si>
  <si>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</si>
  <si>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</si>
  <si>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</si>
  <si>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</si>
  <si>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</si>
  <si>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</si>
  <si>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</si>
  <si>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</si>
  <si>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</si>
  <si>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</si>
  <si>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</si>
  <si>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</si>
  <si>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</si>
  <si>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</si>
  <si>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</si>
  <si>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</si>
  <si>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</si>
  <si>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</si>
  <si>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</si>
  <si>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</si>
  <si>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</si>
  <si>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>Суп с макаронными изделиями</t>
  </si>
  <si>
    <t>Гречка отварная</t>
  </si>
  <si>
    <t>Гуляш говяжий</t>
  </si>
  <si>
    <t>Салат витаминный</t>
  </si>
  <si>
    <t xml:space="preserve">Рыба запеченная с морковью </t>
  </si>
  <si>
    <t>Пюре картофельное</t>
  </si>
  <si>
    <t>Выпечка</t>
  </si>
  <si>
    <t>520(3)</t>
  </si>
  <si>
    <t>Салат</t>
  </si>
  <si>
    <t>Яйцо отварное</t>
  </si>
  <si>
    <t>Конфеты</t>
  </si>
  <si>
    <t>Сок фруктовый</t>
  </si>
  <si>
    <t>Огурцы консервированные</t>
  </si>
  <si>
    <t>Мандарин</t>
  </si>
  <si>
    <t>Фрукт</t>
  </si>
  <si>
    <t>14.04.2026г.</t>
  </si>
  <si>
    <t xml:space="preserve">Хлеб пшеничный со слив.маслом и сыром </t>
  </si>
  <si>
    <t>Хлеб белый/закуска</t>
  </si>
  <si>
    <t>Булочка сдобная</t>
  </si>
  <si>
    <t xml:space="preserve">Йогурт питьевой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</si>
</sst>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1" fontId="10" fillId="2" borderId="1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8"/>
  <sheetViews>
    <sheetView zoomScaleNormal="100" workbookViewId="0">
      <selection activeCell="D17" sqref="D17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92"/>
      <c r="G1" s="92"/>
      <c r="H1" s="92"/>
      <c r="I1" s="92"/>
      <c r="J1" s="92"/>
    </row>
    <row r="2" spans="2:12" s="31" customFormat="1" ht="15.6" x14ac:dyDescent="0.3">
      <c r="B2" s="2"/>
      <c r="C2" s="2"/>
      <c r="D2" s="2"/>
      <c r="E2" s="30"/>
      <c r="F2" s="93"/>
      <c r="G2" s="93"/>
      <c r="H2" s="93"/>
      <c r="I2" s="93"/>
      <c r="J2" s="93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62</v>
      </c>
    </row>
    <row r="4" spans="2:12" s="31" customFormat="1" ht="14.45" x14ac:dyDescent="0.3">
      <c r="B4" s="94"/>
      <c r="C4" s="94"/>
      <c r="D4" s="94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95" t="s">
        <v>6</v>
      </c>
      <c r="E5" s="97" t="s">
        <v>7</v>
      </c>
      <c r="F5" s="97"/>
      <c r="G5" s="97"/>
      <c r="H5" s="98" t="s">
        <v>8</v>
      </c>
      <c r="I5" s="39" t="s">
        <v>28</v>
      </c>
      <c r="J5" s="99" t="s">
        <v>9</v>
      </c>
    </row>
    <row r="6" spans="2:12" ht="15" x14ac:dyDescent="0.2">
      <c r="B6" s="29"/>
      <c r="C6" s="14"/>
      <c r="D6" s="96"/>
      <c r="E6" s="50" t="s">
        <v>10</v>
      </c>
      <c r="F6" s="50" t="s">
        <v>11</v>
      </c>
      <c r="G6" s="50" t="s">
        <v>12</v>
      </c>
      <c r="H6" s="98"/>
      <c r="I6" s="51"/>
      <c r="J6" s="99"/>
    </row>
    <row r="7" spans="2:12" ht="15" x14ac:dyDescent="0.2">
      <c r="B7" s="13"/>
      <c r="C7" s="86" t="s">
        <v>42</v>
      </c>
      <c r="D7" s="87"/>
      <c r="E7" s="87"/>
      <c r="F7" s="87"/>
      <c r="G7" s="88"/>
      <c r="H7" s="51"/>
      <c r="I7" s="51"/>
      <c r="J7" s="48"/>
    </row>
    <row r="8" spans="2:12" x14ac:dyDescent="0.2">
      <c r="B8" s="82" t="s">
        <v>21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15" t="s">
        <v>46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63</v>
      </c>
      <c r="C11" s="16" t="s">
        <v>64</v>
      </c>
      <c r="D11" s="17">
        <v>100</v>
      </c>
      <c r="E11" s="17">
        <v>10.9</v>
      </c>
      <c r="F11" s="17">
        <v>14.3</v>
      </c>
      <c r="G11" s="17">
        <v>33.9</v>
      </c>
      <c r="H11" s="18">
        <v>307.89999999999998</v>
      </c>
      <c r="I11" s="18">
        <v>21.48</v>
      </c>
      <c r="J11" s="17">
        <v>366</v>
      </c>
    </row>
    <row r="12" spans="2:12" x14ac:dyDescent="0.2">
      <c r="B12" s="20" t="s">
        <v>56</v>
      </c>
      <c r="C12" s="20" t="s">
        <v>31</v>
      </c>
      <c r="D12" s="62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7">
        <f t="shared" ref="D13:I13" si="0">SUM(D9:D12)</f>
        <v>540</v>
      </c>
      <c r="E13" s="41">
        <f t="shared" si="0"/>
        <v>22.1</v>
      </c>
      <c r="F13" s="41">
        <f t="shared" si="0"/>
        <v>26.9</v>
      </c>
      <c r="G13" s="41">
        <f t="shared" si="0"/>
        <v>73.5</v>
      </c>
      <c r="H13" s="42">
        <f t="shared" si="0"/>
        <v>624.69999999999993</v>
      </c>
      <c r="I13" s="42">
        <f t="shared" si="0"/>
        <v>48.88</v>
      </c>
      <c r="J13" s="17"/>
    </row>
    <row r="14" spans="2:12" x14ac:dyDescent="0.2">
      <c r="B14" s="89" t="s">
        <v>0</v>
      </c>
      <c r="C14" s="90"/>
      <c r="D14" s="90"/>
      <c r="E14" s="90"/>
      <c r="F14" s="90"/>
      <c r="G14" s="90"/>
      <c r="H14" s="90"/>
      <c r="I14" s="90"/>
      <c r="J14" s="91"/>
    </row>
    <row r="15" spans="2:12" x14ac:dyDescent="0.2">
      <c r="B15" s="20" t="s">
        <v>60</v>
      </c>
      <c r="C15" s="66" t="s">
        <v>61</v>
      </c>
      <c r="D15" s="67">
        <v>100</v>
      </c>
      <c r="E15" s="67">
        <v>0.96</v>
      </c>
      <c r="F15" s="67">
        <v>0.2</v>
      </c>
      <c r="G15" s="67">
        <v>8</v>
      </c>
      <c r="H15" s="67">
        <v>38</v>
      </c>
      <c r="I15" s="67">
        <v>18</v>
      </c>
      <c r="J15" s="67">
        <v>399</v>
      </c>
    </row>
    <row r="16" spans="2:12" x14ac:dyDescent="0.2">
      <c r="B16" s="20" t="s">
        <v>57</v>
      </c>
      <c r="C16" s="20" t="s">
        <v>38</v>
      </c>
      <c r="D16" s="17">
        <v>25</v>
      </c>
      <c r="E16" s="43">
        <v>1</v>
      </c>
      <c r="F16" s="43">
        <v>8.7799999999999994</v>
      </c>
      <c r="G16" s="43">
        <v>13.6</v>
      </c>
      <c r="H16" s="44">
        <v>137</v>
      </c>
      <c r="I16" s="44">
        <v>20</v>
      </c>
      <c r="J16" s="17" t="s">
        <v>13</v>
      </c>
    </row>
    <row r="17" spans="2:16" x14ac:dyDescent="0.2">
      <c r="B17" s="21" t="s">
        <v>24</v>
      </c>
      <c r="C17" s="21"/>
      <c r="D17" s="26">
        <f t="shared" ref="D17:I17" si="1">SUM(D15:D16)</f>
        <v>125</v>
      </c>
      <c r="E17" s="41">
        <f t="shared" si="1"/>
        <v>1.96</v>
      </c>
      <c r="F17" s="41">
        <f t="shared" si="1"/>
        <v>8.9799999999999986</v>
      </c>
      <c r="G17" s="41">
        <f t="shared" si="1"/>
        <v>21.6</v>
      </c>
      <c r="H17" s="42">
        <f t="shared" si="1"/>
        <v>175</v>
      </c>
      <c r="I17" s="42">
        <f t="shared" si="1"/>
        <v>38</v>
      </c>
      <c r="J17" s="17"/>
      <c r="N17" s="63"/>
      <c r="O17" s="63"/>
      <c r="P17" s="63"/>
    </row>
    <row r="18" spans="2:16" x14ac:dyDescent="0.2">
      <c r="B18" s="83" t="s">
        <v>1</v>
      </c>
      <c r="C18" s="84"/>
      <c r="D18" s="84"/>
      <c r="E18" s="84"/>
      <c r="F18" s="84"/>
      <c r="G18" s="84"/>
      <c r="H18" s="84"/>
      <c r="I18" s="84"/>
      <c r="J18" s="85"/>
    </row>
    <row r="19" spans="2:16" x14ac:dyDescent="0.2">
      <c r="B19" s="15" t="s">
        <v>47</v>
      </c>
      <c r="C19" s="15" t="s">
        <v>34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6" x14ac:dyDescent="0.2">
      <c r="B20" s="15" t="s">
        <v>49</v>
      </c>
      <c r="C20" s="15" t="s">
        <v>36</v>
      </c>
      <c r="D20" s="17">
        <v>90</v>
      </c>
      <c r="E20" s="24">
        <v>12.1</v>
      </c>
      <c r="F20" s="24">
        <v>12.1</v>
      </c>
      <c r="G20" s="24">
        <v>2.8</v>
      </c>
      <c r="H20" s="18">
        <v>169</v>
      </c>
      <c r="I20" s="25">
        <v>65</v>
      </c>
      <c r="J20" s="40">
        <v>246</v>
      </c>
    </row>
    <row r="21" spans="2:16" x14ac:dyDescent="0.2">
      <c r="B21" s="15" t="s">
        <v>48</v>
      </c>
      <c r="C21" s="15" t="s">
        <v>35</v>
      </c>
      <c r="D21" s="17">
        <v>150</v>
      </c>
      <c r="E21" s="24">
        <v>8.82</v>
      </c>
      <c r="F21" s="24">
        <v>7.14</v>
      </c>
      <c r="G21" s="24">
        <v>38.6</v>
      </c>
      <c r="H21" s="18">
        <v>254</v>
      </c>
      <c r="I21" s="25">
        <v>6.556</v>
      </c>
      <c r="J21" s="40">
        <v>297</v>
      </c>
    </row>
    <row r="22" spans="2:16" x14ac:dyDescent="0.2">
      <c r="B22" s="15" t="s">
        <v>50</v>
      </c>
      <c r="C22" s="15" t="s">
        <v>55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6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55">
        <f t="shared" ref="H23" si="2">(E23+G23)*4+F23*9</f>
        <v>126.5</v>
      </c>
      <c r="I23" s="25">
        <v>4</v>
      </c>
      <c r="J23" s="40" t="s">
        <v>14</v>
      </c>
    </row>
    <row r="24" spans="2:16" ht="15.75" x14ac:dyDescent="0.2">
      <c r="B24" s="20" t="s">
        <v>15</v>
      </c>
      <c r="C24" s="20" t="s">
        <v>33</v>
      </c>
      <c r="D24" s="17">
        <v>120</v>
      </c>
      <c r="E24" s="58">
        <v>9.48</v>
      </c>
      <c r="F24" s="58">
        <v>1.2</v>
      </c>
      <c r="G24" s="58">
        <v>57.99</v>
      </c>
      <c r="H24" s="56">
        <v>280</v>
      </c>
      <c r="I24" s="44">
        <v>6</v>
      </c>
      <c r="J24" s="17">
        <v>366</v>
      </c>
    </row>
    <row r="25" spans="2:16" x14ac:dyDescent="0.2">
      <c r="B25" s="22" t="s">
        <v>16</v>
      </c>
      <c r="C25" s="22"/>
      <c r="D25" s="69">
        <f t="shared" ref="D25:I25" si="3">SUM(D19:D24)</f>
        <v>820</v>
      </c>
      <c r="E25" s="57">
        <f t="shared" si="3"/>
        <v>36</v>
      </c>
      <c r="F25" s="57">
        <f t="shared" si="3"/>
        <v>26.14</v>
      </c>
      <c r="G25" s="57">
        <f t="shared" si="3"/>
        <v>153.45000000000002</v>
      </c>
      <c r="H25" s="42">
        <f t="shared" si="3"/>
        <v>993.5</v>
      </c>
      <c r="I25" s="42">
        <f t="shared" si="3"/>
        <v>93.555999999999997</v>
      </c>
      <c r="J25" s="17"/>
    </row>
    <row r="26" spans="2:16" x14ac:dyDescent="0.2">
      <c r="B26" s="83" t="s">
        <v>2</v>
      </c>
      <c r="C26" s="84"/>
      <c r="D26" s="84"/>
      <c r="E26" s="84"/>
      <c r="F26" s="84"/>
      <c r="G26" s="84"/>
      <c r="H26" s="84"/>
      <c r="I26" s="84"/>
      <c r="J26" s="85"/>
    </row>
    <row r="27" spans="2:16" s="63" customFormat="1" x14ac:dyDescent="0.2">
      <c r="B27" s="20" t="s">
        <v>58</v>
      </c>
      <c r="C27" s="20" t="s">
        <v>37</v>
      </c>
      <c r="D27" s="64">
        <v>200</v>
      </c>
      <c r="E27" s="65">
        <v>0.6</v>
      </c>
      <c r="F27" s="65">
        <v>0</v>
      </c>
      <c r="G27" s="65">
        <v>33</v>
      </c>
      <c r="H27" s="68">
        <f>(E27+G27)*4+F27*9</f>
        <v>134.4</v>
      </c>
      <c r="I27" s="68">
        <v>20</v>
      </c>
      <c r="J27" s="64">
        <v>389</v>
      </c>
      <c r="M27" s="32"/>
      <c r="N27" s="32"/>
      <c r="O27" s="32"/>
      <c r="P27" s="32"/>
    </row>
    <row r="28" spans="2:16" x14ac:dyDescent="0.2">
      <c r="B28" s="15" t="s">
        <v>65</v>
      </c>
      <c r="C28" s="15" t="s">
        <v>53</v>
      </c>
      <c r="D28" s="17">
        <v>100</v>
      </c>
      <c r="E28" s="24">
        <v>7.8</v>
      </c>
      <c r="F28" s="24">
        <v>8.5</v>
      </c>
      <c r="G28" s="24">
        <v>52.3</v>
      </c>
      <c r="H28" s="18">
        <v>316.89999999999998</v>
      </c>
      <c r="I28" s="25">
        <v>13</v>
      </c>
      <c r="J28" s="40">
        <v>85</v>
      </c>
    </row>
    <row r="29" spans="2:16" x14ac:dyDescent="0.2">
      <c r="B29" s="23" t="s">
        <v>17</v>
      </c>
      <c r="C29" s="23"/>
      <c r="D29" s="26">
        <f t="shared" ref="D29:I29" si="4">SUM(D27:D28)</f>
        <v>300</v>
      </c>
      <c r="E29" s="41">
        <f t="shared" si="4"/>
        <v>8.4</v>
      </c>
      <c r="F29" s="41">
        <f t="shared" si="4"/>
        <v>8.5</v>
      </c>
      <c r="G29" s="41">
        <f t="shared" si="4"/>
        <v>85.3</v>
      </c>
      <c r="H29" s="42">
        <f t="shared" si="4"/>
        <v>451.29999999999995</v>
      </c>
      <c r="I29" s="42">
        <f t="shared" si="4"/>
        <v>33</v>
      </c>
      <c r="J29" s="17"/>
    </row>
    <row r="30" spans="2:16" x14ac:dyDescent="0.2">
      <c r="B30" s="83" t="s">
        <v>3</v>
      </c>
      <c r="C30" s="84"/>
      <c r="D30" s="84"/>
      <c r="E30" s="84"/>
      <c r="F30" s="84"/>
      <c r="G30" s="84"/>
      <c r="H30" s="84"/>
      <c r="I30" s="84"/>
      <c r="J30" s="85"/>
    </row>
    <row r="31" spans="2:16" x14ac:dyDescent="0.2">
      <c r="B31" s="15" t="s">
        <v>51</v>
      </c>
      <c r="C31" s="15" t="s">
        <v>30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6" x14ac:dyDescent="0.2">
      <c r="B32" s="15" t="s">
        <v>52</v>
      </c>
      <c r="C32" s="15" t="s">
        <v>35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54</v>
      </c>
    </row>
    <row r="33" spans="2:11" x14ac:dyDescent="0.2">
      <c r="B33" s="15" t="s">
        <v>59</v>
      </c>
      <c r="C33" s="15" t="s">
        <v>31</v>
      </c>
      <c r="D33" s="17">
        <v>60</v>
      </c>
      <c r="E33" s="24">
        <v>0.5</v>
      </c>
      <c r="F33" s="24">
        <v>0.12</v>
      </c>
      <c r="G33" s="24">
        <v>1.61</v>
      </c>
      <c r="H33" s="18">
        <v>10</v>
      </c>
      <c r="I33" s="25">
        <v>10</v>
      </c>
      <c r="J33" s="40">
        <v>247</v>
      </c>
    </row>
    <row r="34" spans="2:11" ht="27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5">(E34+G34)*4+F34*9</f>
        <v>37.199999999999996</v>
      </c>
      <c r="I34" s="25">
        <v>2</v>
      </c>
      <c r="J34" s="40">
        <v>685</v>
      </c>
    </row>
    <row r="35" spans="2:11" ht="15.75" x14ac:dyDescent="0.2">
      <c r="B35" s="20" t="s">
        <v>23</v>
      </c>
      <c r="C35" s="20" t="s">
        <v>33</v>
      </c>
      <c r="D35" s="17">
        <v>100</v>
      </c>
      <c r="E35" s="58">
        <v>7.9</v>
      </c>
      <c r="F35" s="58">
        <v>1</v>
      </c>
      <c r="G35" s="58">
        <v>48.3</v>
      </c>
      <c r="H35" s="56">
        <v>246</v>
      </c>
      <c r="I35" s="44">
        <v>4.8</v>
      </c>
      <c r="J35" s="17">
        <v>366</v>
      </c>
    </row>
    <row r="36" spans="2:11" x14ac:dyDescent="0.2">
      <c r="B36" s="20" t="s">
        <v>26</v>
      </c>
      <c r="C36" s="20" t="s">
        <v>31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si="5"/>
        <v>75.5</v>
      </c>
      <c r="I36" s="18">
        <v>5.8</v>
      </c>
      <c r="J36" s="17">
        <v>365</v>
      </c>
    </row>
    <row r="37" spans="2:11" x14ac:dyDescent="0.2">
      <c r="B37" s="21" t="s">
        <v>19</v>
      </c>
      <c r="C37" s="21"/>
      <c r="D37" s="45">
        <f t="shared" ref="D37:I37" si="6">SUM(D31:D36)</f>
        <v>610</v>
      </c>
      <c r="E37" s="45">
        <f t="shared" si="6"/>
        <v>22.8</v>
      </c>
      <c r="F37" s="45">
        <f t="shared" si="6"/>
        <v>21.619999999999997</v>
      </c>
      <c r="G37" s="45">
        <f t="shared" si="6"/>
        <v>82.109999999999985</v>
      </c>
      <c r="H37" s="59">
        <f t="shared" si="6"/>
        <v>627.70000000000005</v>
      </c>
      <c r="I37" s="27">
        <f t="shared" si="6"/>
        <v>66.147199999999998</v>
      </c>
      <c r="J37" s="17"/>
    </row>
    <row r="38" spans="2:11" x14ac:dyDescent="0.2">
      <c r="B38" s="83" t="s">
        <v>4</v>
      </c>
      <c r="C38" s="84"/>
      <c r="D38" s="84"/>
      <c r="E38" s="84"/>
      <c r="F38" s="84"/>
      <c r="G38" s="84"/>
      <c r="H38" s="84"/>
      <c r="I38" s="84"/>
      <c r="J38" s="85"/>
    </row>
    <row r="39" spans="2:11" x14ac:dyDescent="0.2">
      <c r="B39" s="72" t="s">
        <v>66</v>
      </c>
      <c r="C39" s="75"/>
      <c r="D39" s="77">
        <v>200</v>
      </c>
      <c r="E39" s="78">
        <v>8</v>
      </c>
      <c r="F39" s="78">
        <v>2.9</v>
      </c>
      <c r="G39" s="78">
        <v>11.6</v>
      </c>
      <c r="H39" s="74">
        <v>105</v>
      </c>
      <c r="I39" s="75"/>
      <c r="J39" s="76">
        <v>386</v>
      </c>
      <c r="K39" s="73"/>
    </row>
    <row r="40" spans="2:11" x14ac:dyDescent="0.2">
      <c r="B40" s="23" t="s">
        <v>25</v>
      </c>
      <c r="C40" s="23"/>
      <c r="D40" s="27">
        <f t="shared" ref="D40:I40" si="7">SUM(D39:D39)</f>
        <v>200</v>
      </c>
      <c r="E40" s="27">
        <f t="shared" si="7"/>
        <v>8</v>
      </c>
      <c r="F40" s="27">
        <f t="shared" si="7"/>
        <v>2.9</v>
      </c>
      <c r="G40" s="45">
        <f t="shared" si="7"/>
        <v>11.6</v>
      </c>
      <c r="H40" s="27">
        <f t="shared" si="7"/>
        <v>105</v>
      </c>
      <c r="I40" s="27">
        <f t="shared" si="7"/>
        <v>0</v>
      </c>
      <c r="J40" s="17"/>
    </row>
    <row r="41" spans="2:11" x14ac:dyDescent="0.2">
      <c r="B41" s="21" t="s">
        <v>20</v>
      </c>
      <c r="C41" s="21"/>
      <c r="D41" s="26">
        <f t="shared" ref="D41:I41" si="8">D13+D17+D25+D29+D37+D40</f>
        <v>2595</v>
      </c>
      <c r="E41" s="70">
        <f t="shared" si="8"/>
        <v>99.26</v>
      </c>
      <c r="F41" s="70">
        <f t="shared" si="8"/>
        <v>95.039999999999992</v>
      </c>
      <c r="G41" s="70">
        <f t="shared" si="8"/>
        <v>427.56000000000006</v>
      </c>
      <c r="H41" s="27">
        <f t="shared" si="8"/>
        <v>2977.2</v>
      </c>
      <c r="I41" s="27">
        <f t="shared" si="8"/>
        <v>279.58319999999998</v>
      </c>
      <c r="J41" s="17"/>
    </row>
    <row r="42" spans="2:11" x14ac:dyDescent="0.2">
      <c r="B42" s="79"/>
      <c r="C42" s="80"/>
      <c r="D42" s="80"/>
      <c r="E42" s="80"/>
      <c r="F42" s="80"/>
      <c r="G42" s="80"/>
      <c r="H42" s="80"/>
      <c r="I42" s="80"/>
      <c r="J42" s="81"/>
    </row>
    <row r="43" spans="2:11" x14ac:dyDescent="0.2">
      <c r="B43" s="3"/>
      <c r="C43" s="3"/>
    </row>
    <row r="44" spans="2:11" x14ac:dyDescent="0.2">
      <c r="B44" s="3"/>
      <c r="C44" s="3"/>
    </row>
    <row r="45" spans="2:11" x14ac:dyDescent="0.2">
      <c r="B45" s="3"/>
      <c r="C45" s="3"/>
    </row>
    <row r="46" spans="2:11" x14ac:dyDescent="0.2">
      <c r="B46" s="3"/>
      <c r="C46" s="3"/>
    </row>
    <row r="47" spans="2:11" x14ac:dyDescent="0.2">
      <c r="B47" s="3"/>
      <c r="C47" s="3"/>
    </row>
    <row r="48" spans="2:11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">
      <c r="B68" s="3"/>
      <c r="C68" s="3"/>
      <c r="D68" s="32"/>
      <c r="E68" s="32"/>
      <c r="F68" s="32"/>
      <c r="G68" s="32"/>
      <c r="H68" s="32"/>
      <c r="I68" s="32"/>
      <c r="J68" s="32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2:J42"/>
    <mergeCell ref="B8:J8"/>
    <mergeCell ref="B38:J38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4"/>
  <sheetViews>
    <sheetView tabSelected="1" zoomScaleNormal="100" workbookViewId="0">
      <selection activeCell="D41" sqref="D4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92"/>
      <c r="G1" s="92"/>
      <c r="H1" s="92"/>
      <c r="I1" s="92"/>
      <c r="J1" s="92"/>
    </row>
    <row r="2" spans="2:12" s="31" customFormat="1" ht="15.6" x14ac:dyDescent="0.3">
      <c r="B2" s="2"/>
      <c r="C2" s="2"/>
      <c r="D2" s="2"/>
      <c r="E2" s="30"/>
      <c r="F2" s="93"/>
      <c r="G2" s="93"/>
      <c r="H2" s="93"/>
      <c r="I2" s="93"/>
      <c r="J2" s="93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62</v>
      </c>
    </row>
    <row r="4" spans="2:12" s="31" customFormat="1" ht="15.6" x14ac:dyDescent="0.3">
      <c r="B4" s="100"/>
      <c r="C4" s="100"/>
      <c r="D4" s="100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95" t="s">
        <v>6</v>
      </c>
      <c r="E5" s="97" t="s">
        <v>7</v>
      </c>
      <c r="F5" s="97"/>
      <c r="G5" s="97"/>
      <c r="H5" s="98" t="s">
        <v>8</v>
      </c>
      <c r="I5" s="39" t="s">
        <v>28</v>
      </c>
      <c r="J5" s="99" t="s">
        <v>9</v>
      </c>
    </row>
    <row r="6" spans="2:12" ht="15.75" x14ac:dyDescent="0.2">
      <c r="B6" s="28"/>
      <c r="C6" s="12"/>
      <c r="D6" s="96"/>
      <c r="E6" s="50" t="s">
        <v>10</v>
      </c>
      <c r="F6" s="50" t="s">
        <v>11</v>
      </c>
      <c r="G6" s="50" t="s">
        <v>12</v>
      </c>
      <c r="H6" s="98"/>
      <c r="I6" s="51"/>
      <c r="J6" s="99"/>
    </row>
    <row r="7" spans="2:12" ht="15.75" x14ac:dyDescent="0.2">
      <c r="B7" s="11"/>
      <c r="C7" s="86" t="s">
        <v>43</v>
      </c>
      <c r="D7" s="87"/>
      <c r="E7" s="87"/>
      <c r="F7" s="87"/>
      <c r="G7" s="87"/>
      <c r="H7" s="88"/>
      <c r="I7" s="51"/>
      <c r="J7" s="48"/>
    </row>
    <row r="8" spans="2:12" x14ac:dyDescent="0.2">
      <c r="B8" s="82" t="s">
        <v>21</v>
      </c>
      <c r="C8" s="82"/>
      <c r="D8" s="82"/>
      <c r="E8" s="82"/>
      <c r="F8" s="82"/>
      <c r="G8" s="82"/>
      <c r="H8" s="82"/>
      <c r="I8" s="82"/>
      <c r="J8" s="82"/>
    </row>
    <row r="9" spans="2:12" x14ac:dyDescent="0.2">
      <c r="B9" s="15" t="s">
        <v>46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63</v>
      </c>
      <c r="C11" s="16" t="s">
        <v>64</v>
      </c>
      <c r="D11" s="17">
        <v>110</v>
      </c>
      <c r="E11" s="17">
        <v>13.5</v>
      </c>
      <c r="F11" s="17">
        <v>17</v>
      </c>
      <c r="G11" s="17">
        <v>33.9</v>
      </c>
      <c r="H11" s="18">
        <v>342.6</v>
      </c>
      <c r="I11" s="18">
        <v>21.96</v>
      </c>
      <c r="J11" s="17"/>
    </row>
    <row r="12" spans="2:12" x14ac:dyDescent="0.2">
      <c r="B12" s="20" t="s">
        <v>56</v>
      </c>
      <c r="C12" s="20" t="s">
        <v>31</v>
      </c>
      <c r="D12" s="62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f t="shared" ref="D13:I13" si="0">SUM(D9:D12)</f>
        <v>600</v>
      </c>
      <c r="E13" s="41">
        <f t="shared" si="0"/>
        <v>26.2</v>
      </c>
      <c r="F13" s="41">
        <f t="shared" si="0"/>
        <v>31.700000000000003</v>
      </c>
      <c r="G13" s="41">
        <f t="shared" si="0"/>
        <v>81.100000000000009</v>
      </c>
      <c r="H13" s="42">
        <f t="shared" si="0"/>
        <v>714.4</v>
      </c>
      <c r="I13" s="42">
        <f t="shared" si="0"/>
        <v>54.36</v>
      </c>
      <c r="J13" s="17"/>
    </row>
    <row r="14" spans="2:12" x14ac:dyDescent="0.2">
      <c r="B14" s="89" t="s">
        <v>0</v>
      </c>
      <c r="C14" s="90"/>
      <c r="D14" s="90"/>
      <c r="E14" s="90"/>
      <c r="F14" s="90"/>
      <c r="G14" s="90"/>
      <c r="H14" s="90"/>
      <c r="I14" s="90"/>
      <c r="J14" s="91"/>
    </row>
    <row r="15" spans="2:12" x14ac:dyDescent="0.2">
      <c r="B15" s="20" t="s">
        <v>57</v>
      </c>
      <c r="C15" s="20" t="s">
        <v>38</v>
      </c>
      <c r="D15" s="17">
        <v>25</v>
      </c>
      <c r="E15" s="43">
        <v>1</v>
      </c>
      <c r="F15" s="43">
        <v>8.7799999999999994</v>
      </c>
      <c r="G15" s="43">
        <v>13.6</v>
      </c>
      <c r="H15" s="44">
        <v>137</v>
      </c>
      <c r="I15" s="44">
        <v>20</v>
      </c>
      <c r="J15" s="17" t="s">
        <v>13</v>
      </c>
    </row>
    <row r="16" spans="2:12" x14ac:dyDescent="0.2">
      <c r="B16" s="20" t="s">
        <v>60</v>
      </c>
      <c r="C16" s="66" t="s">
        <v>61</v>
      </c>
      <c r="D16" s="67">
        <v>100</v>
      </c>
      <c r="E16" s="67">
        <v>0.96</v>
      </c>
      <c r="F16" s="67">
        <v>0.2</v>
      </c>
      <c r="G16" s="67">
        <v>8</v>
      </c>
      <c r="H16" s="67">
        <v>38</v>
      </c>
      <c r="I16" s="67">
        <v>18</v>
      </c>
      <c r="J16" s="67">
        <v>399</v>
      </c>
    </row>
    <row r="17" spans="2:15" x14ac:dyDescent="0.2">
      <c r="B17" s="21" t="s">
        <v>24</v>
      </c>
      <c r="C17" s="21"/>
      <c r="D17" s="26">
        <f t="shared" ref="D17:I17" si="1">SUM(D15:D16)</f>
        <v>125</v>
      </c>
      <c r="E17" s="41">
        <f t="shared" si="1"/>
        <v>1.96</v>
      </c>
      <c r="F17" s="41">
        <f t="shared" si="1"/>
        <v>8.9799999999999986</v>
      </c>
      <c r="G17" s="41">
        <f t="shared" si="1"/>
        <v>21.6</v>
      </c>
      <c r="H17" s="42">
        <f t="shared" si="1"/>
        <v>175</v>
      </c>
      <c r="I17" s="42">
        <f t="shared" si="1"/>
        <v>38</v>
      </c>
      <c r="J17" s="17"/>
    </row>
    <row r="18" spans="2:15" x14ac:dyDescent="0.2">
      <c r="B18" s="83" t="s">
        <v>1</v>
      </c>
      <c r="C18" s="84"/>
      <c r="D18" s="84"/>
      <c r="E18" s="84"/>
      <c r="F18" s="84"/>
      <c r="G18" s="84"/>
      <c r="H18" s="84"/>
      <c r="I18" s="84"/>
      <c r="J18" s="85"/>
    </row>
    <row r="19" spans="2:15" x14ac:dyDescent="0.2">
      <c r="B19" s="15" t="s">
        <v>47</v>
      </c>
      <c r="C19" s="15" t="s">
        <v>34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5" x14ac:dyDescent="0.2">
      <c r="B20" s="15" t="s">
        <v>49</v>
      </c>
      <c r="C20" s="15" t="s">
        <v>36</v>
      </c>
      <c r="D20" s="17">
        <v>100</v>
      </c>
      <c r="E20" s="24">
        <v>13.4</v>
      </c>
      <c r="F20" s="24">
        <v>13.4</v>
      </c>
      <c r="G20" s="24">
        <v>3.1</v>
      </c>
      <c r="H20" s="18">
        <v>187</v>
      </c>
      <c r="I20" s="25">
        <v>67</v>
      </c>
      <c r="J20" s="40">
        <v>246</v>
      </c>
    </row>
    <row r="21" spans="2:15" x14ac:dyDescent="0.2">
      <c r="B21" s="15" t="s">
        <v>48</v>
      </c>
      <c r="C21" s="15" t="s">
        <v>35</v>
      </c>
      <c r="D21" s="17">
        <v>180</v>
      </c>
      <c r="E21" s="24">
        <v>10.6</v>
      </c>
      <c r="F21" s="24">
        <v>6.8</v>
      </c>
      <c r="G21" s="24">
        <v>46.3</v>
      </c>
      <c r="H21" s="18">
        <v>289</v>
      </c>
      <c r="I21" s="25">
        <v>8</v>
      </c>
      <c r="J21" s="40">
        <v>297</v>
      </c>
    </row>
    <row r="22" spans="2:15" x14ac:dyDescent="0.2">
      <c r="B22" s="15" t="s">
        <v>50</v>
      </c>
      <c r="C22" s="15" t="s">
        <v>55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5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18">
        <f t="shared" ref="H23:H24" si="2">(E23+G23)*4+F23*9</f>
        <v>126.5</v>
      </c>
      <c r="I23" s="25">
        <v>4</v>
      </c>
      <c r="J23" s="40" t="s">
        <v>14</v>
      </c>
    </row>
    <row r="24" spans="2:15" x14ac:dyDescent="0.2">
      <c r="B24" s="20" t="s">
        <v>15</v>
      </c>
      <c r="C24" s="20" t="s">
        <v>33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si="2"/>
        <v>351.1</v>
      </c>
      <c r="I24" s="44">
        <v>7</v>
      </c>
      <c r="J24" s="17">
        <v>366</v>
      </c>
    </row>
    <row r="25" spans="2:15" x14ac:dyDescent="0.2">
      <c r="B25" s="22" t="s">
        <v>16</v>
      </c>
      <c r="C25" s="22"/>
      <c r="D25" s="27">
        <f t="shared" ref="D25:I25" si="3">SUM(D19:D24)</f>
        <v>980</v>
      </c>
      <c r="E25" s="27">
        <f t="shared" si="3"/>
        <v>43.1</v>
      </c>
      <c r="F25" s="27">
        <f t="shared" si="3"/>
        <v>29.6</v>
      </c>
      <c r="G25" s="27">
        <f t="shared" si="3"/>
        <v>184.7</v>
      </c>
      <c r="H25" s="27">
        <f t="shared" si="3"/>
        <v>1177.5999999999999</v>
      </c>
      <c r="I25" s="27">
        <f t="shared" si="3"/>
        <v>102.538</v>
      </c>
      <c r="J25" s="26"/>
    </row>
    <row r="26" spans="2:15" x14ac:dyDescent="0.2">
      <c r="B26" s="83" t="s">
        <v>2</v>
      </c>
      <c r="C26" s="84"/>
      <c r="D26" s="84"/>
      <c r="E26" s="84"/>
      <c r="F26" s="84"/>
      <c r="G26" s="84"/>
      <c r="H26" s="84"/>
      <c r="I26" s="84"/>
      <c r="J26" s="85"/>
    </row>
    <row r="27" spans="2:15" s="63" customFormat="1" x14ac:dyDescent="0.2">
      <c r="B27" s="20" t="s">
        <v>58</v>
      </c>
      <c r="C27" s="20" t="s">
        <v>37</v>
      </c>
      <c r="D27" s="64">
        <v>200</v>
      </c>
      <c r="E27" s="65">
        <v>0.6</v>
      </c>
      <c r="F27" s="65">
        <v>0</v>
      </c>
      <c r="G27" s="65">
        <v>33</v>
      </c>
      <c r="H27" s="68">
        <f>(E27+G27)*4+F27*9</f>
        <v>134.4</v>
      </c>
      <c r="I27" s="68">
        <v>20</v>
      </c>
      <c r="J27" s="64">
        <v>389</v>
      </c>
      <c r="N27" s="32"/>
      <c r="O27" s="32"/>
    </row>
    <row r="28" spans="2:15" x14ac:dyDescent="0.2">
      <c r="B28" s="15" t="s">
        <v>65</v>
      </c>
      <c r="C28" s="15" t="s">
        <v>53</v>
      </c>
      <c r="D28" s="17">
        <v>100</v>
      </c>
      <c r="E28" s="24">
        <v>7.8</v>
      </c>
      <c r="F28" s="24">
        <v>8.5</v>
      </c>
      <c r="G28" s="24">
        <v>52.3</v>
      </c>
      <c r="H28" s="18">
        <v>316.89999999999998</v>
      </c>
      <c r="I28" s="25">
        <v>13</v>
      </c>
      <c r="J28" s="40">
        <v>85</v>
      </c>
    </row>
    <row r="29" spans="2:15" x14ac:dyDescent="0.2">
      <c r="B29" s="23" t="s">
        <v>17</v>
      </c>
      <c r="C29" s="23"/>
      <c r="D29" s="26">
        <f t="shared" ref="D29:I29" si="4">SUM(D27:D28)</f>
        <v>300</v>
      </c>
      <c r="E29" s="41">
        <f t="shared" si="4"/>
        <v>8.4</v>
      </c>
      <c r="F29" s="41">
        <f t="shared" si="4"/>
        <v>8.5</v>
      </c>
      <c r="G29" s="41">
        <f t="shared" si="4"/>
        <v>85.3</v>
      </c>
      <c r="H29" s="42">
        <f t="shared" si="4"/>
        <v>451.29999999999995</v>
      </c>
      <c r="I29" s="42">
        <f t="shared" si="4"/>
        <v>33</v>
      </c>
      <c r="J29" s="17"/>
    </row>
    <row r="30" spans="2:15" x14ac:dyDescent="0.2">
      <c r="B30" s="83" t="s">
        <v>3</v>
      </c>
      <c r="C30" s="84"/>
      <c r="D30" s="84"/>
      <c r="E30" s="84"/>
      <c r="F30" s="84"/>
      <c r="G30" s="84"/>
      <c r="H30" s="84"/>
      <c r="I30" s="84"/>
      <c r="J30" s="85"/>
    </row>
    <row r="31" spans="2:15" x14ac:dyDescent="0.2">
      <c r="B31" s="15" t="s">
        <v>51</v>
      </c>
      <c r="C31" s="15" t="s">
        <v>30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5" x14ac:dyDescent="0.2">
      <c r="B32" s="15" t="s">
        <v>52</v>
      </c>
      <c r="C32" s="15" t="s">
        <v>35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54</v>
      </c>
    </row>
    <row r="33" spans="2:10" x14ac:dyDescent="0.2">
      <c r="B33" s="15" t="s">
        <v>59</v>
      </c>
      <c r="C33" s="15" t="s">
        <v>31</v>
      </c>
      <c r="D33" s="17">
        <v>100</v>
      </c>
      <c r="E33" s="24">
        <v>0.8</v>
      </c>
      <c r="F33" s="24">
        <v>0.2</v>
      </c>
      <c r="G33" s="24">
        <v>2.6</v>
      </c>
      <c r="H33" s="18">
        <v>15</v>
      </c>
      <c r="I33" s="25">
        <v>18</v>
      </c>
      <c r="J33" s="40">
        <v>247</v>
      </c>
    </row>
    <row r="34" spans="2:10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5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15</v>
      </c>
      <c r="C35" s="20" t="s">
        <v>33</v>
      </c>
      <c r="D35" s="17">
        <v>120</v>
      </c>
      <c r="E35" s="58">
        <v>9.48</v>
      </c>
      <c r="F35" s="58">
        <v>1.2</v>
      </c>
      <c r="G35" s="58">
        <v>57.99</v>
      </c>
      <c r="H35" s="56">
        <v>280</v>
      </c>
      <c r="I35" s="44">
        <v>6</v>
      </c>
      <c r="J35" s="17">
        <v>366</v>
      </c>
    </row>
    <row r="36" spans="2:10" x14ac:dyDescent="0.2">
      <c r="B36" s="20" t="s">
        <v>26</v>
      </c>
      <c r="C36" s="20" t="s">
        <v>31</v>
      </c>
      <c r="D36" s="60">
        <v>10</v>
      </c>
      <c r="E36" s="61">
        <v>0.1</v>
      </c>
      <c r="F36" s="61">
        <v>8.3000000000000007</v>
      </c>
      <c r="G36" s="61">
        <v>0.1</v>
      </c>
      <c r="H36" s="18">
        <f t="shared" si="5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7">
        <f t="shared" ref="D37:I37" si="6">SUM(D31:D36)</f>
        <v>730</v>
      </c>
      <c r="E37" s="45">
        <f t="shared" si="6"/>
        <v>28.880000000000003</v>
      </c>
      <c r="F37" s="45">
        <f t="shared" si="6"/>
        <v>25.4</v>
      </c>
      <c r="G37" s="45">
        <f t="shared" si="6"/>
        <v>97.789999999999992</v>
      </c>
      <c r="H37" s="27">
        <f t="shared" si="6"/>
        <v>733.7</v>
      </c>
      <c r="I37" s="27">
        <f t="shared" si="6"/>
        <v>88.308499999999995</v>
      </c>
      <c r="J37" s="17"/>
    </row>
    <row r="38" spans="2:10" x14ac:dyDescent="0.2">
      <c r="B38" s="83" t="s">
        <v>4</v>
      </c>
      <c r="C38" s="84"/>
      <c r="D38" s="84"/>
      <c r="E38" s="84"/>
      <c r="F38" s="84"/>
      <c r="G38" s="84"/>
      <c r="H38" s="84"/>
      <c r="I38" s="84"/>
      <c r="J38" s="85"/>
    </row>
    <row r="39" spans="2:10" x14ac:dyDescent="0.2">
      <c r="B39" s="15" t="s">
        <v>66</v>
      </c>
      <c r="C39" s="71"/>
      <c r="D39" s="64">
        <v>200</v>
      </c>
      <c r="E39" s="65">
        <v>8</v>
      </c>
      <c r="F39" s="65">
        <v>2.9</v>
      </c>
      <c r="G39" s="65">
        <v>11.6</v>
      </c>
      <c r="H39" s="44">
        <v>105</v>
      </c>
      <c r="I39" s="71"/>
      <c r="J39" s="62">
        <v>386</v>
      </c>
    </row>
    <row r="40" spans="2:10" x14ac:dyDescent="0.2">
      <c r="B40" s="23" t="s">
        <v>25</v>
      </c>
      <c r="C40" s="23"/>
      <c r="D40" s="26">
        <f t="shared" ref="D40:I40" si="7">SUM(D39:D39)</f>
        <v>200</v>
      </c>
      <c r="E40" s="45">
        <f t="shared" si="7"/>
        <v>8</v>
      </c>
      <c r="F40" s="45">
        <f t="shared" si="7"/>
        <v>2.9</v>
      </c>
      <c r="G40" s="45">
        <f t="shared" si="7"/>
        <v>11.6</v>
      </c>
      <c r="H40" s="27">
        <f t="shared" si="7"/>
        <v>105</v>
      </c>
      <c r="I40" s="27">
        <f t="shared" si="7"/>
        <v>0</v>
      </c>
      <c r="J40" s="17"/>
    </row>
    <row r="41" spans="2:10" x14ac:dyDescent="0.2">
      <c r="B41" s="21" t="s">
        <v>20</v>
      </c>
      <c r="C41" s="21"/>
      <c r="D41" s="26">
        <f t="shared" ref="D41:I41" si="8">D13+D17+D25+D29+D37+D40</f>
        <v>2935</v>
      </c>
      <c r="E41" s="26">
        <f t="shared" si="8"/>
        <v>116.54000000000002</v>
      </c>
      <c r="F41" s="70">
        <f t="shared" si="8"/>
        <v>107.08000000000001</v>
      </c>
      <c r="G41" s="70">
        <f t="shared" si="8"/>
        <v>482.09000000000003</v>
      </c>
      <c r="H41" s="27">
        <f t="shared" si="8"/>
        <v>3357</v>
      </c>
      <c r="I41" s="27">
        <f t="shared" si="8"/>
        <v>316.20650000000001</v>
      </c>
      <c r="J41" s="17"/>
    </row>
    <row r="42" spans="2:10" x14ac:dyDescent="0.2">
      <c r="B42" s="79"/>
      <c r="C42" s="80"/>
      <c r="D42" s="80"/>
      <c r="E42" s="80"/>
      <c r="F42" s="80"/>
      <c r="G42" s="80"/>
      <c r="H42" s="80"/>
      <c r="I42" s="80"/>
      <c r="J42" s="81"/>
    </row>
    <row r="43" spans="2:10" x14ac:dyDescent="0.2">
      <c r="B43" s="3"/>
      <c r="C43" s="3"/>
    </row>
    <row r="44" spans="2:10" x14ac:dyDescent="0.2">
      <c r="B44" s="3"/>
      <c r="C44" s="3"/>
      <c r="D44" s="32"/>
      <c r="E44" s="32"/>
      <c r="F44" s="32"/>
      <c r="G44" s="32"/>
      <c r="H44" s="32"/>
      <c r="I44" s="32"/>
      <c r="J44" s="32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</sheetData>
  <mergeCells count="15">
    <mergeCell ref="B8:J8"/>
    <mergeCell ref="B42:J42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2026-04-17T10:26:07Z</dcterms:modified>
</cp:coreProperties>
</file>