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7" i="5" l="1"/>
  <c r="E37" i="5"/>
  <c r="F37" i="5"/>
  <c r="G37" i="5"/>
  <c r="H37" i="5"/>
  <c r="I37" i="5"/>
  <c r="D34" i="5"/>
  <c r="E34" i="5"/>
  <c r="F34" i="5"/>
  <c r="G34" i="5"/>
  <c r="I34" i="5"/>
  <c r="D27" i="5"/>
  <c r="E27" i="5"/>
  <c r="F27" i="5"/>
  <c r="G27" i="5"/>
  <c r="H27" i="5"/>
  <c r="I27" i="5"/>
  <c r="D23" i="5"/>
  <c r="E23" i="5"/>
  <c r="F23" i="5"/>
  <c r="G23" i="5"/>
  <c r="I23" i="5"/>
  <c r="D15" i="5"/>
  <c r="E15" i="5"/>
  <c r="F15" i="5"/>
  <c r="G15" i="5"/>
  <c r="H15" i="5"/>
  <c r="I15" i="5"/>
  <c r="D12" i="5"/>
  <c r="E12" i="5"/>
  <c r="E38" i="5" s="1"/>
  <c r="F12" i="5"/>
  <c r="G12" i="5"/>
  <c r="I12" i="5"/>
  <c r="I38" i="5" s="1"/>
  <c r="I37" i="2"/>
  <c r="D37" i="2"/>
  <c r="E37" i="2"/>
  <c r="F37" i="2"/>
  <c r="G37" i="2"/>
  <c r="H37" i="2"/>
  <c r="D34" i="2"/>
  <c r="E34" i="2"/>
  <c r="F34" i="2"/>
  <c r="G34" i="2"/>
  <c r="I34" i="2"/>
  <c r="D27" i="2"/>
  <c r="E27" i="2"/>
  <c r="F27" i="2"/>
  <c r="G27" i="2"/>
  <c r="H27" i="2"/>
  <c r="I27" i="2"/>
  <c r="D23" i="2"/>
  <c r="E23" i="2"/>
  <c r="F23" i="2"/>
  <c r="G23" i="2"/>
  <c r="I23" i="2"/>
  <c r="D15" i="2"/>
  <c r="E15" i="2"/>
  <c r="F15" i="2"/>
  <c r="G15" i="2"/>
  <c r="H15" i="2"/>
  <c r="I15" i="2"/>
  <c r="D12" i="2"/>
  <c r="E12" i="2"/>
  <c r="F12" i="2"/>
  <c r="G12" i="2"/>
  <c r="I12" i="2"/>
  <c r="F38" i="5" l="1"/>
  <c r="G38" i="5"/>
  <c r="F38" i="2"/>
  <c r="D38" i="2"/>
  <c r="G38" i="2"/>
  <c r="E38" i="2"/>
  <c r="J23" i="5"/>
  <c r="I38" i="2"/>
  <c r="J15" i="5"/>
  <c r="H17" i="5" l="1"/>
  <c r="H23" i="5" s="1"/>
  <c r="H32" i="5"/>
  <c r="H34" i="5" s="1"/>
  <c r="H21" i="5"/>
  <c r="H10" i="5"/>
  <c r="H12" i="5" s="1"/>
  <c r="H38" i="5" l="1"/>
  <c r="D38" i="5"/>
  <c r="H10" i="2" l="1"/>
  <c r="H29" i="2"/>
  <c r="H17" i="2"/>
  <c r="H32" i="2"/>
  <c r="H21" i="2"/>
  <c r="H34" i="2" l="1"/>
  <c r="H23" i="2"/>
  <c r="H12" i="2"/>
  <c r="H38" i="2" l="1"/>
</calcChain>
</file>

<file path=xl/sharedStrings.xml><?xml version="1.0" encoding="utf-8"?>
<sst xmlns="http://schemas.openxmlformats.org/spreadsheetml/2006/main" count="136" uniqueCount="65">
  <si>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</si>
  <si>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</si>
  <si>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</si>
  <si>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</si>
  <si>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</si>
  <si>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</si>
  <si>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</si>
  <si>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</si>
  <si>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</si>
  <si>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</si>
  <si>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</si>
  <si>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</si>
  <si>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</si>
  <si>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</si>
  <si>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</si>
  <si>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</si>
  <si>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</si>
  <si>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</si>
  <si>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</si>
  <si>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</si>
  <si>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</si>
  <si>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</si>
  <si>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</si>
  <si>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</si>
  <si>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</si>
  <si>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</si>
  <si>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</si>
  <si>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</si>
  <si>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</si>
  <si>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</si>
  <si>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</si>
  <si>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</si>
  <si>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</si>
  <si>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</si>
  <si>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</si>
  <si>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</si>
  <si>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</si>
  <si>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</si>
  <si>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</si>
  <si>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</si>
  <si>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</si>
  <si>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</si>
  <si>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</si>
  <si>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</si>
  <si>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</si>
  <si>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</si>
  <si>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</si>
  <si>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</si>
  <si>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</si>
  <si>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</si>
  <si>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Пюре картофельное</t>
  </si>
  <si>
    <t>520(3)</t>
  </si>
  <si>
    <t>Булочка сдобная</t>
  </si>
  <si>
    <t>Для детей от 12 лет и старше</t>
  </si>
  <si>
    <t>Яблоко</t>
  </si>
  <si>
    <t>Какао</t>
  </si>
  <si>
    <t xml:space="preserve">Гор.блюдо </t>
  </si>
  <si>
    <t>Биточки мясные</t>
  </si>
  <si>
    <t>Хлеб белый/закуска</t>
  </si>
  <si>
    <t>Рыба тушенная в томатном соусе с овощами</t>
  </si>
  <si>
    <t>Салат "Степной"</t>
  </si>
  <si>
    <t xml:space="preserve">Хлеб пшеничный со слив.маслом и сыром </t>
  </si>
  <si>
    <t>Каша пшенная молочная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</si>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</sst>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4"/>
      <c r="G1" s="74"/>
      <c r="H1" s="74"/>
      <c r="I1" s="74"/>
      <c r="J1" s="74"/>
    </row>
    <row r="2" spans="2:12" s="28" customFormat="1" ht="15.6" x14ac:dyDescent="0.3">
      <c r="B2" s="2"/>
      <c r="C2" s="2"/>
      <c r="D2" s="2"/>
      <c r="E2" s="27"/>
      <c r="F2" s="75"/>
      <c r="G2" s="75"/>
      <c r="H2" s="75"/>
      <c r="I2" s="75"/>
      <c r="J2" s="75"/>
      <c r="L2" s="29"/>
    </row>
    <row r="3" spans="2:12" s="28" customFormat="1" ht="15" x14ac:dyDescent="0.25">
      <c r="B3" s="6" t="s">
        <v>46</v>
      </c>
      <c r="C3" s="7" t="s">
        <v>47</v>
      </c>
      <c r="D3" s="30"/>
      <c r="E3" s="31"/>
      <c r="F3" s="32"/>
      <c r="G3" s="8" t="s">
        <v>43</v>
      </c>
      <c r="H3" s="9"/>
      <c r="I3" s="10" t="s">
        <v>44</v>
      </c>
      <c r="J3" s="11">
        <v>46157</v>
      </c>
    </row>
    <row r="4" spans="2:12" s="28" customFormat="1" ht="15.6" x14ac:dyDescent="0.3">
      <c r="B4" s="76"/>
      <c r="C4" s="76"/>
      <c r="D4" s="76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31</v>
      </c>
      <c r="D5" s="80" t="s">
        <v>7</v>
      </c>
      <c r="E5" s="82" t="s">
        <v>8</v>
      </c>
      <c r="F5" s="82"/>
      <c r="G5" s="82"/>
      <c r="H5" s="83" t="s">
        <v>9</v>
      </c>
      <c r="I5" s="36" t="s">
        <v>30</v>
      </c>
      <c r="J5" s="84" t="s">
        <v>10</v>
      </c>
    </row>
    <row r="6" spans="2:12" ht="15.75" x14ac:dyDescent="0.2">
      <c r="B6" s="26"/>
      <c r="C6" s="12"/>
      <c r="D6" s="81"/>
      <c r="E6" s="47" t="s">
        <v>11</v>
      </c>
      <c r="F6" s="47" t="s">
        <v>12</v>
      </c>
      <c r="G6" s="47" t="s">
        <v>13</v>
      </c>
      <c r="H6" s="83"/>
      <c r="I6" s="48"/>
      <c r="J6" s="84"/>
    </row>
    <row r="7" spans="2:12" ht="15.75" x14ac:dyDescent="0.2">
      <c r="B7" s="4"/>
      <c r="C7" s="77" t="s">
        <v>45</v>
      </c>
      <c r="D7" s="78"/>
      <c r="E7" s="78"/>
      <c r="F7" s="78"/>
      <c r="G7" s="79"/>
      <c r="H7" s="37"/>
      <c r="I7" s="37"/>
      <c r="J7" s="5"/>
    </row>
    <row r="8" spans="2:12" x14ac:dyDescent="0.2">
      <c r="B8" s="63" t="s">
        <v>22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62</v>
      </c>
      <c r="C9" s="13" t="s">
        <v>41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40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61</v>
      </c>
      <c r="C11" s="14" t="s">
        <v>58</v>
      </c>
      <c r="D11" s="15">
        <v>100</v>
      </c>
      <c r="E11" s="15">
        <v>10.9</v>
      </c>
      <c r="F11" s="15">
        <v>14.3</v>
      </c>
      <c r="G11" s="15">
        <v>33.9</v>
      </c>
      <c r="H11" s="16">
        <v>307.89999999999998</v>
      </c>
      <c r="I11" s="16">
        <v>21.48</v>
      </c>
      <c r="J11" s="15">
        <v>366</v>
      </c>
    </row>
    <row r="12" spans="2:12" x14ac:dyDescent="0.2">
      <c r="B12" s="17" t="s">
        <v>24</v>
      </c>
      <c r="C12" s="17"/>
      <c r="D12" s="41">
        <f t="shared" ref="D12:I12" si="0">SUM(D9:D11)</f>
        <v>500</v>
      </c>
      <c r="E12" s="42">
        <f t="shared" si="0"/>
        <v>20</v>
      </c>
      <c r="F12" s="42">
        <f t="shared" si="0"/>
        <v>25.3</v>
      </c>
      <c r="G12" s="42">
        <f t="shared" si="0"/>
        <v>79.099999999999994</v>
      </c>
      <c r="H12" s="41">
        <f t="shared" si="0"/>
        <v>624.29999999999995</v>
      </c>
      <c r="I12" s="41">
        <f t="shared" si="0"/>
        <v>45.480000000000004</v>
      </c>
      <c r="J12" s="15"/>
    </row>
    <row r="13" spans="2:12" x14ac:dyDescent="0.2">
      <c r="B13" s="71" t="s">
        <v>0</v>
      </c>
      <c r="C13" s="72"/>
      <c r="D13" s="72"/>
      <c r="E13" s="72"/>
      <c r="F13" s="72"/>
      <c r="G13" s="72"/>
      <c r="H13" s="72"/>
      <c r="I13" s="72"/>
      <c r="J13" s="73"/>
    </row>
    <row r="14" spans="2:12" s="58" customFormat="1" x14ac:dyDescent="0.2">
      <c r="B14" s="18" t="s">
        <v>54</v>
      </c>
      <c r="C14" s="18" t="s">
        <v>34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  <c r="K14" s="29"/>
    </row>
    <row r="15" spans="2:12" x14ac:dyDescent="0.2">
      <c r="B15" s="19" t="s">
        <v>27</v>
      </c>
      <c r="C15" s="19"/>
      <c r="D15" s="25">
        <f t="shared" ref="D15:I15" si="1">SUM(D14:D14)</f>
        <v>200</v>
      </c>
      <c r="E15" s="42">
        <f t="shared" si="1"/>
        <v>2.2999999999999998</v>
      </c>
      <c r="F15" s="42">
        <f t="shared" si="1"/>
        <v>0.8</v>
      </c>
      <c r="G15" s="42">
        <f t="shared" si="1"/>
        <v>31.5</v>
      </c>
      <c r="H15" s="41">
        <f t="shared" si="1"/>
        <v>142</v>
      </c>
      <c r="I15" s="41">
        <f t="shared" si="1"/>
        <v>15</v>
      </c>
      <c r="J15" s="15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70"/>
    </row>
    <row r="17" spans="2:10" x14ac:dyDescent="0.2">
      <c r="B17" s="13" t="s">
        <v>25</v>
      </c>
      <c r="C17" s="13" t="s">
        <v>35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50</v>
      </c>
      <c r="C18" s="13" t="s">
        <v>36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51</v>
      </c>
    </row>
    <row r="19" spans="2:10" ht="27" x14ac:dyDescent="0.2">
      <c r="B19" s="13" t="s">
        <v>59</v>
      </c>
      <c r="C19" s="13" t="s">
        <v>56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48</v>
      </c>
      <c r="C20" s="13" t="s">
        <v>32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49</v>
      </c>
    </row>
    <row r="21" spans="2:10" x14ac:dyDescent="0.2">
      <c r="B21" s="13" t="s">
        <v>29</v>
      </c>
      <c r="C21" s="13" t="s">
        <v>38</v>
      </c>
      <c r="D21" s="15">
        <v>200</v>
      </c>
      <c r="E21" s="55">
        <v>0.5</v>
      </c>
      <c r="F21" s="55">
        <v>0.1</v>
      </c>
      <c r="G21" s="55">
        <v>30.9</v>
      </c>
      <c r="H21" s="16">
        <f t="shared" ref="H21" si="2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26</v>
      </c>
      <c r="C22" s="18" t="s">
        <v>33</v>
      </c>
      <c r="D22" s="53">
        <v>120</v>
      </c>
      <c r="E22" s="57">
        <v>9.5</v>
      </c>
      <c r="F22" s="57">
        <v>1.2</v>
      </c>
      <c r="G22" s="57">
        <v>58</v>
      </c>
      <c r="H22" s="54">
        <v>281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 t="shared" ref="D23:I23" si="3">SUM(D17:D22)</f>
        <v>850</v>
      </c>
      <c r="E23" s="56">
        <f t="shared" si="3"/>
        <v>26.2</v>
      </c>
      <c r="F23" s="56">
        <f t="shared" si="3"/>
        <v>15.319999999999997</v>
      </c>
      <c r="G23" s="56">
        <f t="shared" si="3"/>
        <v>128.71</v>
      </c>
      <c r="H23" s="41">
        <f t="shared" si="3"/>
        <v>758.5</v>
      </c>
      <c r="I23" s="41">
        <f t="shared" si="3"/>
        <v>77</v>
      </c>
      <c r="J23" s="15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70"/>
    </row>
    <row r="25" spans="2:10" x14ac:dyDescent="0.2">
      <c r="B25" s="18" t="s">
        <v>52</v>
      </c>
      <c r="C25" s="18" t="s">
        <v>39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55</v>
      </c>
      <c r="C26" s="59" t="s">
        <v>38</v>
      </c>
      <c r="D26" s="60">
        <v>200</v>
      </c>
      <c r="E26" s="60">
        <v>3.6</v>
      </c>
      <c r="F26" s="60">
        <v>3.1</v>
      </c>
      <c r="G26" s="60">
        <v>13.6</v>
      </c>
      <c r="H26" s="60">
        <v>97</v>
      </c>
      <c r="I26" s="60">
        <v>10</v>
      </c>
      <c r="J26" s="60">
        <v>693</v>
      </c>
    </row>
    <row r="27" spans="2:10" x14ac:dyDescent="0.2">
      <c r="B27" s="22" t="s">
        <v>18</v>
      </c>
      <c r="C27" s="22"/>
      <c r="D27" s="24">
        <f t="shared" ref="D27:I27" si="4">SUM(D25:D26)</f>
        <v>300</v>
      </c>
      <c r="E27" s="42">
        <f t="shared" si="4"/>
        <v>11.4</v>
      </c>
      <c r="F27" s="42">
        <f t="shared" si="4"/>
        <v>11.6</v>
      </c>
      <c r="G27" s="42">
        <f t="shared" si="4"/>
        <v>65.899999999999991</v>
      </c>
      <c r="H27" s="42">
        <f t="shared" si="4"/>
        <v>414</v>
      </c>
      <c r="I27" s="42">
        <f t="shared" si="4"/>
        <v>23</v>
      </c>
      <c r="J27" s="15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70"/>
    </row>
    <row r="29" spans="2:10" x14ac:dyDescent="0.2">
      <c r="B29" s="13" t="s">
        <v>4</v>
      </c>
      <c r="C29" s="13" t="s">
        <v>36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5">(E29+G29)*4+F29*9</f>
        <v>253.94</v>
      </c>
      <c r="I29" s="39">
        <v>6.556</v>
      </c>
      <c r="J29" s="40">
        <v>297</v>
      </c>
    </row>
    <row r="30" spans="2:10" x14ac:dyDescent="0.2">
      <c r="B30" s="13" t="s">
        <v>57</v>
      </c>
      <c r="C30" s="13" t="s">
        <v>37</v>
      </c>
      <c r="D30" s="15">
        <v>110</v>
      </c>
      <c r="E30" s="38">
        <v>10.199999999999999</v>
      </c>
      <c r="F30" s="38">
        <v>10.4</v>
      </c>
      <c r="G30" s="38">
        <v>13.3</v>
      </c>
      <c r="H30" s="16">
        <v>188</v>
      </c>
      <c r="I30" s="39">
        <v>58</v>
      </c>
      <c r="J30" s="40">
        <v>452</v>
      </c>
    </row>
    <row r="31" spans="2:10" x14ac:dyDescent="0.2">
      <c r="B31" s="13" t="s">
        <v>60</v>
      </c>
      <c r="C31" s="13" t="s">
        <v>32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" x14ac:dyDescent="0.2">
      <c r="B32" s="13" t="s">
        <v>19</v>
      </c>
      <c r="C32" s="13" t="s">
        <v>40</v>
      </c>
      <c r="D32" s="15">
        <v>200</v>
      </c>
      <c r="E32" s="55">
        <v>0.2</v>
      </c>
      <c r="F32" s="55">
        <v>0</v>
      </c>
      <c r="G32" s="55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42</v>
      </c>
      <c r="D33" s="53">
        <v>100</v>
      </c>
      <c r="E33" s="57">
        <v>7.9</v>
      </c>
      <c r="F33" s="57">
        <v>1</v>
      </c>
      <c r="G33" s="57">
        <v>48.33</v>
      </c>
      <c r="H33" s="54">
        <v>234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5">
        <f t="shared" ref="D34:I34" si="6">SUM(D29:D33)</f>
        <v>620</v>
      </c>
      <c r="E34" s="56">
        <f t="shared" si="6"/>
        <v>28.119999999999997</v>
      </c>
      <c r="F34" s="56">
        <f t="shared" si="6"/>
        <v>20.54</v>
      </c>
      <c r="G34" s="56">
        <f t="shared" si="6"/>
        <v>114.23</v>
      </c>
      <c r="H34" s="61">
        <f t="shared" si="6"/>
        <v>755.14</v>
      </c>
      <c r="I34" s="61">
        <f t="shared" si="6"/>
        <v>77.555999999999997</v>
      </c>
      <c r="J34" s="15"/>
    </row>
    <row r="35" spans="2:10" x14ac:dyDescent="0.2">
      <c r="B35" s="67" t="s">
        <v>5</v>
      </c>
      <c r="C35" s="68"/>
      <c r="D35" s="68"/>
      <c r="E35" s="69"/>
      <c r="F35" s="69"/>
      <c r="G35" s="69"/>
      <c r="H35" s="68"/>
      <c r="I35" s="68"/>
      <c r="J35" s="70"/>
    </row>
    <row r="36" spans="2:10" x14ac:dyDescent="0.2">
      <c r="B36" s="18" t="s">
        <v>63</v>
      </c>
      <c r="C36" s="18" t="s">
        <v>64</v>
      </c>
      <c r="D36" s="15">
        <v>25</v>
      </c>
      <c r="E36" s="21">
        <v>2.2999999999999998</v>
      </c>
      <c r="F36" s="21">
        <v>2.2999999999999998</v>
      </c>
      <c r="G36" s="21">
        <v>18</v>
      </c>
      <c r="H36" s="23">
        <v>103</v>
      </c>
      <c r="I36" s="23">
        <v>10</v>
      </c>
      <c r="J36" s="15" t="s">
        <v>14</v>
      </c>
    </row>
    <row r="37" spans="2:10" x14ac:dyDescent="0.2">
      <c r="B37" s="22" t="s">
        <v>28</v>
      </c>
      <c r="C37" s="22"/>
      <c r="D37" s="25">
        <f t="shared" ref="D37:I37" si="7">SUM(D36:D36)</f>
        <v>25</v>
      </c>
      <c r="E37" s="25">
        <f t="shared" si="7"/>
        <v>2.2999999999999998</v>
      </c>
      <c r="F37" s="25">
        <f t="shared" si="7"/>
        <v>2.2999999999999998</v>
      </c>
      <c r="G37" s="25">
        <f t="shared" si="7"/>
        <v>18</v>
      </c>
      <c r="H37" s="25">
        <f t="shared" si="7"/>
        <v>103</v>
      </c>
      <c r="I37" s="25">
        <f t="shared" si="7"/>
        <v>10</v>
      </c>
      <c r="J37" s="15"/>
    </row>
    <row r="38" spans="2:10" x14ac:dyDescent="0.2">
      <c r="B38" s="19" t="s">
        <v>21</v>
      </c>
      <c r="D38" s="25">
        <f t="shared" ref="D38:I38" si="8">D12+D15+D23+D27+D34+D37</f>
        <v>2495</v>
      </c>
      <c r="E38" s="25">
        <f t="shared" si="8"/>
        <v>90.32</v>
      </c>
      <c r="F38" s="25">
        <f t="shared" si="8"/>
        <v>75.86</v>
      </c>
      <c r="G38" s="25">
        <f t="shared" si="8"/>
        <v>437.44</v>
      </c>
      <c r="H38" s="25">
        <f t="shared" si="8"/>
        <v>2796.94</v>
      </c>
      <c r="I38" s="25">
        <f t="shared" si="8"/>
        <v>248.036</v>
      </c>
      <c r="J38" s="15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4"/>
      <c r="G1" s="74"/>
      <c r="H1" s="74"/>
      <c r="I1" s="74"/>
      <c r="J1" s="74"/>
    </row>
    <row r="2" spans="2:12" s="28" customFormat="1" ht="15.6" x14ac:dyDescent="0.3">
      <c r="B2" s="2"/>
      <c r="C2" s="2"/>
      <c r="D2" s="2"/>
      <c r="E2" s="27"/>
      <c r="F2" s="75"/>
      <c r="G2" s="75"/>
      <c r="H2" s="75"/>
      <c r="I2" s="75"/>
      <c r="J2" s="75"/>
      <c r="L2" s="29"/>
    </row>
    <row r="3" spans="2:12" s="28" customFormat="1" ht="15" x14ac:dyDescent="0.25">
      <c r="B3" s="6" t="s">
        <v>46</v>
      </c>
      <c r="C3" s="7" t="s">
        <v>47</v>
      </c>
      <c r="D3" s="30"/>
      <c r="E3" s="31"/>
      <c r="F3" s="32"/>
      <c r="G3" s="8" t="s">
        <v>43</v>
      </c>
      <c r="H3" s="9"/>
      <c r="I3" s="10" t="s">
        <v>44</v>
      </c>
      <c r="J3" s="11">
        <v>46157</v>
      </c>
    </row>
    <row r="4" spans="2:12" s="28" customFormat="1" ht="15.6" x14ac:dyDescent="0.3">
      <c r="B4" s="76"/>
      <c r="C4" s="76"/>
      <c r="D4" s="76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31</v>
      </c>
      <c r="D5" s="80" t="s">
        <v>7</v>
      </c>
      <c r="E5" s="82" t="s">
        <v>8</v>
      </c>
      <c r="F5" s="82"/>
      <c r="G5" s="82"/>
      <c r="H5" s="83" t="s">
        <v>9</v>
      </c>
      <c r="I5" s="36" t="s">
        <v>30</v>
      </c>
      <c r="J5" s="84" t="s">
        <v>10</v>
      </c>
    </row>
    <row r="6" spans="2:12" ht="15.75" x14ac:dyDescent="0.2">
      <c r="B6" s="26"/>
      <c r="C6" s="12"/>
      <c r="D6" s="81"/>
      <c r="E6" s="51" t="s">
        <v>11</v>
      </c>
      <c r="F6" s="51" t="s">
        <v>12</v>
      </c>
      <c r="G6" s="51" t="s">
        <v>13</v>
      </c>
      <c r="H6" s="83"/>
      <c r="I6" s="52"/>
      <c r="J6" s="84"/>
    </row>
    <row r="7" spans="2:12" ht="15.75" customHeight="1" x14ac:dyDescent="0.2">
      <c r="B7" s="4"/>
      <c r="C7" s="77" t="s">
        <v>53</v>
      </c>
      <c r="D7" s="78"/>
      <c r="E7" s="78"/>
      <c r="F7" s="78"/>
      <c r="G7" s="79"/>
      <c r="H7" s="37"/>
      <c r="I7" s="37"/>
      <c r="J7" s="5"/>
    </row>
    <row r="8" spans="2:12" x14ac:dyDescent="0.2">
      <c r="B8" s="63" t="s">
        <v>22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62</v>
      </c>
      <c r="C9" s="13" t="s">
        <v>41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40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61</v>
      </c>
      <c r="C11" s="14" t="s">
        <v>58</v>
      </c>
      <c r="D11" s="15">
        <v>110</v>
      </c>
      <c r="E11" s="15">
        <v>13.5</v>
      </c>
      <c r="F11" s="15">
        <v>17</v>
      </c>
      <c r="G11" s="15">
        <v>33.9</v>
      </c>
      <c r="H11" s="16">
        <v>342.6</v>
      </c>
      <c r="I11" s="16">
        <v>21.96</v>
      </c>
      <c r="J11" s="15"/>
    </row>
    <row r="12" spans="2:12" x14ac:dyDescent="0.2">
      <c r="B12" s="17" t="s">
        <v>24</v>
      </c>
      <c r="C12" s="17"/>
      <c r="D12" s="41">
        <f t="shared" ref="D12:I12" si="0">SUM(D9:D11)</f>
        <v>560</v>
      </c>
      <c r="E12" s="42">
        <f t="shared" si="0"/>
        <v>24.1</v>
      </c>
      <c r="F12" s="42">
        <f t="shared" si="0"/>
        <v>30.1</v>
      </c>
      <c r="G12" s="42">
        <f t="shared" si="0"/>
        <v>86.699999999999989</v>
      </c>
      <c r="H12" s="41">
        <f t="shared" si="0"/>
        <v>714</v>
      </c>
      <c r="I12" s="41">
        <f t="shared" si="0"/>
        <v>50.96</v>
      </c>
      <c r="J12" s="15"/>
    </row>
    <row r="13" spans="2:12" x14ac:dyDescent="0.2">
      <c r="B13" s="71" t="s">
        <v>0</v>
      </c>
      <c r="C13" s="72"/>
      <c r="D13" s="72"/>
      <c r="E13" s="72"/>
      <c r="F13" s="72"/>
      <c r="G13" s="72"/>
      <c r="H13" s="72"/>
      <c r="I13" s="72"/>
      <c r="J13" s="73"/>
    </row>
    <row r="14" spans="2:12" x14ac:dyDescent="0.2">
      <c r="B14" s="18" t="s">
        <v>54</v>
      </c>
      <c r="C14" s="18" t="s">
        <v>34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</row>
    <row r="15" spans="2:12" x14ac:dyDescent="0.2">
      <c r="B15" s="19" t="s">
        <v>27</v>
      </c>
      <c r="C15" s="19"/>
      <c r="D15" s="25">
        <f t="shared" ref="D15:I15" si="1">SUM(D14:D14)</f>
        <v>200</v>
      </c>
      <c r="E15" s="42">
        <f t="shared" si="1"/>
        <v>2.2999999999999998</v>
      </c>
      <c r="F15" s="42">
        <f t="shared" si="1"/>
        <v>0.8</v>
      </c>
      <c r="G15" s="42">
        <f t="shared" si="1"/>
        <v>31.5</v>
      </c>
      <c r="H15" s="41">
        <f t="shared" si="1"/>
        <v>142</v>
      </c>
      <c r="I15" s="41">
        <f t="shared" si="1"/>
        <v>15</v>
      </c>
      <c r="J15" s="15">
        <f t="shared" ref="J15" si="2">SUM(J14)</f>
        <v>394</v>
      </c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70"/>
    </row>
    <row r="17" spans="2:10" x14ac:dyDescent="0.2">
      <c r="B17" s="13" t="s">
        <v>25</v>
      </c>
      <c r="C17" s="13" t="s">
        <v>35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50</v>
      </c>
      <c r="C18" s="13" t="s">
        <v>36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51</v>
      </c>
    </row>
    <row r="19" spans="2:10" ht="27" x14ac:dyDescent="0.2">
      <c r="B19" s="13" t="s">
        <v>59</v>
      </c>
      <c r="C19" s="13" t="s">
        <v>56</v>
      </c>
      <c r="D19" s="15">
        <v>150</v>
      </c>
      <c r="E19" s="38">
        <v>13.4</v>
      </c>
      <c r="F19" s="38">
        <v>6.5</v>
      </c>
      <c r="G19" s="38">
        <v>7</v>
      </c>
      <c r="H19" s="16">
        <v>140.1</v>
      </c>
      <c r="I19" s="39">
        <v>45</v>
      </c>
      <c r="J19" s="40">
        <v>374</v>
      </c>
    </row>
    <row r="20" spans="2:10" x14ac:dyDescent="0.2">
      <c r="B20" s="13" t="s">
        <v>48</v>
      </c>
      <c r="C20" s="13" t="s">
        <v>32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49</v>
      </c>
    </row>
    <row r="21" spans="2:10" x14ac:dyDescent="0.2">
      <c r="B21" s="13" t="s">
        <v>29</v>
      </c>
      <c r="C21" s="13" t="s">
        <v>38</v>
      </c>
      <c r="D21" s="15">
        <v>200</v>
      </c>
      <c r="E21" s="55">
        <v>0.5</v>
      </c>
      <c r="F21" s="55">
        <v>0.1</v>
      </c>
      <c r="G21" s="55">
        <v>30.9</v>
      </c>
      <c r="H21" s="16">
        <f t="shared" ref="H21" si="3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16</v>
      </c>
      <c r="C22" s="18" t="s">
        <v>33</v>
      </c>
      <c r="D22" s="53">
        <v>150</v>
      </c>
      <c r="E22" s="57">
        <v>11.88</v>
      </c>
      <c r="F22" s="57">
        <v>1.5</v>
      </c>
      <c r="G22" s="57">
        <v>72.5</v>
      </c>
      <c r="H22" s="54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5">
        <f t="shared" ref="D23:I23" si="4">SUM(D17:D22)</f>
        <v>1030</v>
      </c>
      <c r="E23" s="56">
        <f t="shared" si="4"/>
        <v>32.68</v>
      </c>
      <c r="F23" s="56">
        <f t="shared" si="4"/>
        <v>18.900000000000002</v>
      </c>
      <c r="G23" s="56">
        <f t="shared" si="4"/>
        <v>152.69999999999999</v>
      </c>
      <c r="H23" s="41">
        <f t="shared" si="4"/>
        <v>911</v>
      </c>
      <c r="I23" s="41">
        <f t="shared" si="4"/>
        <v>101.5085</v>
      </c>
      <c r="J23" s="15">
        <f t="shared" ref="J23" si="5">SUM(J17:J22)</f>
        <v>872</v>
      </c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70"/>
    </row>
    <row r="25" spans="2:10" x14ac:dyDescent="0.2">
      <c r="B25" s="18" t="s">
        <v>52</v>
      </c>
      <c r="C25" s="18" t="s">
        <v>39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55</v>
      </c>
      <c r="C26" s="59" t="s">
        <v>38</v>
      </c>
      <c r="D26" s="60">
        <v>250</v>
      </c>
      <c r="E26" s="60">
        <v>4.5</v>
      </c>
      <c r="F26" s="60">
        <v>3.8</v>
      </c>
      <c r="G26" s="60">
        <v>17</v>
      </c>
      <c r="H26" s="60">
        <v>121</v>
      </c>
      <c r="I26" s="60">
        <v>12</v>
      </c>
      <c r="J26" s="60">
        <v>693</v>
      </c>
    </row>
    <row r="27" spans="2:10" x14ac:dyDescent="0.2">
      <c r="B27" s="22" t="s">
        <v>18</v>
      </c>
      <c r="C27" s="22"/>
      <c r="D27" s="24">
        <f t="shared" ref="D27:I27" si="6">SUM(D25:D26)</f>
        <v>350</v>
      </c>
      <c r="E27" s="42">
        <f t="shared" si="6"/>
        <v>12.3</v>
      </c>
      <c r="F27" s="42">
        <f t="shared" si="6"/>
        <v>12.3</v>
      </c>
      <c r="G27" s="42">
        <f t="shared" si="6"/>
        <v>69.3</v>
      </c>
      <c r="H27" s="41">
        <f t="shared" si="6"/>
        <v>438</v>
      </c>
      <c r="I27" s="41">
        <f t="shared" si="6"/>
        <v>25</v>
      </c>
      <c r="J27" s="15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70"/>
    </row>
    <row r="29" spans="2:10" x14ac:dyDescent="0.2">
      <c r="B29" s="13" t="s">
        <v>4</v>
      </c>
      <c r="C29" s="13" t="s">
        <v>36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57</v>
      </c>
      <c r="C30" s="13" t="s">
        <v>37</v>
      </c>
      <c r="D30" s="15">
        <v>120</v>
      </c>
      <c r="E30" s="38">
        <v>11.1</v>
      </c>
      <c r="F30" s="38">
        <v>11.3</v>
      </c>
      <c r="G30" s="38">
        <v>14.5</v>
      </c>
      <c r="H30" s="16">
        <v>204</v>
      </c>
      <c r="I30" s="39">
        <v>65</v>
      </c>
      <c r="J30" s="40">
        <v>452</v>
      </c>
    </row>
    <row r="31" spans="2:10" x14ac:dyDescent="0.2">
      <c r="B31" s="13" t="s">
        <v>60</v>
      </c>
      <c r="C31" s="13" t="s">
        <v>32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" x14ac:dyDescent="0.2">
      <c r="B32" s="13" t="s">
        <v>19</v>
      </c>
      <c r="C32" s="13" t="s">
        <v>40</v>
      </c>
      <c r="D32" s="15">
        <v>200</v>
      </c>
      <c r="E32" s="55">
        <v>0.2</v>
      </c>
      <c r="F32" s="55">
        <v>0</v>
      </c>
      <c r="G32" s="55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33</v>
      </c>
      <c r="D33" s="53">
        <v>120</v>
      </c>
      <c r="E33" s="57">
        <v>9.5</v>
      </c>
      <c r="F33" s="57">
        <v>1.2</v>
      </c>
      <c r="G33" s="57">
        <v>58</v>
      </c>
      <c r="H33" s="54">
        <v>281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 t="shared" ref="D34:I34" si="7">SUM(D29:D33)</f>
        <v>720</v>
      </c>
      <c r="E34" s="56">
        <f t="shared" si="7"/>
        <v>33</v>
      </c>
      <c r="F34" s="56">
        <f t="shared" si="7"/>
        <v>22.7</v>
      </c>
      <c r="G34" s="56">
        <f t="shared" si="7"/>
        <v>136.1</v>
      </c>
      <c r="H34" s="41">
        <f t="shared" si="7"/>
        <v>881.2</v>
      </c>
      <c r="I34" s="41">
        <f t="shared" si="7"/>
        <v>90</v>
      </c>
      <c r="J34" s="15"/>
    </row>
    <row r="35" spans="2:10" x14ac:dyDescent="0.2">
      <c r="B35" s="67" t="s">
        <v>5</v>
      </c>
      <c r="C35" s="68"/>
      <c r="D35" s="68"/>
      <c r="E35" s="68"/>
      <c r="F35" s="68"/>
      <c r="G35" s="68"/>
      <c r="H35" s="68"/>
      <c r="I35" s="68"/>
      <c r="J35" s="70"/>
    </row>
    <row r="36" spans="2:10" x14ac:dyDescent="0.2">
      <c r="B36" s="18" t="s">
        <v>63</v>
      </c>
      <c r="C36" s="18" t="s">
        <v>64</v>
      </c>
      <c r="D36" s="15">
        <v>25</v>
      </c>
      <c r="E36" s="21">
        <v>2.2999999999999998</v>
      </c>
      <c r="F36" s="21">
        <v>2.2999999999999998</v>
      </c>
      <c r="G36" s="21">
        <v>18</v>
      </c>
      <c r="H36" s="23">
        <v>103</v>
      </c>
      <c r="I36" s="23">
        <v>10</v>
      </c>
      <c r="J36" s="15" t="s">
        <v>14</v>
      </c>
    </row>
    <row r="37" spans="2:10" x14ac:dyDescent="0.2">
      <c r="B37" s="22" t="s">
        <v>28</v>
      </c>
      <c r="C37" s="22"/>
      <c r="D37" s="24">
        <f t="shared" ref="D37:I37" si="8">SUM(D36:D36)</f>
        <v>25</v>
      </c>
      <c r="E37" s="24">
        <f t="shared" si="8"/>
        <v>2.2999999999999998</v>
      </c>
      <c r="F37" s="24">
        <f t="shared" si="8"/>
        <v>2.2999999999999998</v>
      </c>
      <c r="G37" s="24">
        <f t="shared" si="8"/>
        <v>18</v>
      </c>
      <c r="H37" s="25">
        <f t="shared" si="8"/>
        <v>103</v>
      </c>
      <c r="I37" s="25">
        <f t="shared" si="8"/>
        <v>10</v>
      </c>
      <c r="J37" s="15"/>
    </row>
    <row r="38" spans="2:10" x14ac:dyDescent="0.2">
      <c r="B38" s="19" t="s">
        <v>21</v>
      </c>
      <c r="C38" s="19"/>
      <c r="D38" s="24">
        <f t="shared" ref="D38:I38" si="9">D12+D15+D23+D27+D34+D37</f>
        <v>2885</v>
      </c>
      <c r="E38" s="62">
        <f t="shared" si="9"/>
        <v>106.67999999999999</v>
      </c>
      <c r="F38" s="62">
        <f t="shared" si="9"/>
        <v>87.100000000000009</v>
      </c>
      <c r="G38" s="62">
        <f t="shared" si="9"/>
        <v>494.29999999999995</v>
      </c>
      <c r="H38" s="25">
        <f t="shared" si="9"/>
        <v>3189.2</v>
      </c>
      <c r="I38" s="25">
        <f t="shared" si="9"/>
        <v>292.46850000000001</v>
      </c>
      <c r="J38" s="15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2026-05-20T14:10:08Z</dcterms:modified>
</cp:coreProperties>
</file>