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2" l="1"/>
  <c r="E23" i="2"/>
  <c r="F23" i="2"/>
  <c r="G23" i="2"/>
  <c r="I23" i="2"/>
  <c r="D27" i="5" l="1"/>
  <c r="E27" i="5"/>
  <c r="F27" i="5"/>
  <c r="G27" i="5"/>
  <c r="H27" i="5"/>
  <c r="I27" i="5"/>
  <c r="D38" i="5"/>
  <c r="E38" i="5"/>
  <c r="F38" i="5"/>
  <c r="G38" i="5"/>
  <c r="H38" i="5"/>
  <c r="I38" i="5"/>
  <c r="D35" i="5"/>
  <c r="E35" i="5"/>
  <c r="F35" i="5"/>
  <c r="G35" i="5"/>
  <c r="I35" i="5"/>
  <c r="D23" i="5"/>
  <c r="E23" i="5"/>
  <c r="F23" i="5"/>
  <c r="G23" i="5"/>
  <c r="I23" i="5"/>
  <c r="D16" i="5"/>
  <c r="E16" i="5"/>
  <c r="F16" i="5"/>
  <c r="G16" i="5"/>
  <c r="H16" i="5"/>
  <c r="I16" i="5"/>
  <c r="D13" i="5"/>
  <c r="E13" i="5"/>
  <c r="F13" i="5"/>
  <c r="G13" i="5"/>
  <c r="I13" i="5"/>
  <c r="F39" i="5" l="1"/>
  <c r="I39" i="5"/>
  <c r="E39" i="5"/>
  <c r="G39" i="5"/>
  <c r="D13" i="2"/>
  <c r="E13" i="2"/>
  <c r="F13" i="2"/>
  <c r="G13" i="2"/>
  <c r="I13" i="2"/>
  <c r="D38" i="2"/>
  <c r="E38" i="2"/>
  <c r="F38" i="2"/>
  <c r="G38" i="2"/>
  <c r="H38" i="2"/>
  <c r="I38" i="2"/>
  <c r="D35" i="2"/>
  <c r="E35" i="2"/>
  <c r="F35" i="2"/>
  <c r="G35" i="2"/>
  <c r="H35" i="2"/>
  <c r="I35" i="2"/>
  <c r="D16" i="2"/>
  <c r="E16" i="2"/>
  <c r="F16" i="2"/>
  <c r="G16" i="2"/>
  <c r="H16" i="2"/>
  <c r="I16" i="2"/>
  <c r="H29" i="5" l="1"/>
  <c r="D27" i="2" l="1"/>
  <c r="E27" i="2"/>
  <c r="F27" i="2"/>
  <c r="F39" i="2" s="1"/>
  <c r="G27" i="2"/>
  <c r="G39" i="2" s="1"/>
  <c r="I27" i="2"/>
  <c r="I39" i="2" s="1"/>
  <c r="H10" i="5" l="1"/>
  <c r="H13" i="5" s="1"/>
  <c r="H27" i="2" l="1"/>
  <c r="H21" i="2"/>
  <c r="H23" i="2" s="1"/>
  <c r="H12" i="2"/>
  <c r="H10" i="2"/>
  <c r="H13" i="2" l="1"/>
  <c r="H39" i="2" s="1"/>
  <c r="E39" i="2"/>
  <c r="D39" i="2"/>
  <c r="H30" i="5"/>
  <c r="H22" i="5"/>
  <c r="H31" i="5" l="1"/>
  <c r="H35" i="5" s="1"/>
  <c r="H21" i="5"/>
  <c r="H23" i="5" s="1"/>
  <c r="H39" i="5" l="1"/>
  <c r="D39" i="5"/>
</calcChain>
</file>

<file path=xl/sharedStrings.xml><?xml version="1.0" encoding="utf-8"?>
<sst xmlns="http://schemas.openxmlformats.org/spreadsheetml/2006/main" count="142" uniqueCount="68">
  <si>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</si>
  <si>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</si>
  <si>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</si>
  <si>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</si>
  <si>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</si>
  <si>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</si>
  <si>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</si>
  <si>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</si>
  <si>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</si>
  <si>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</si>
  <si>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</si>
  <si>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</si>
  <si>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</si>
  <si>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</si>
  <si>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</si>
  <si>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</si>
  <si>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</si>
  <si>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</si>
  <si>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</si>
  <si>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</si>
  <si>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</si>
  <si>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</si>
  <si>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</si>
  <si>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</si>
  <si>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</si>
  <si>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</si>
  <si>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</si>
  <si>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</si>
  <si>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</si>
  <si>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</si>
  <si>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</si>
  <si>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</si>
  <si>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</si>
  <si>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</si>
  <si>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</si>
  <si>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</si>
  <si>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</si>
  <si>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</si>
  <si>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</si>
  <si>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</si>
  <si>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</si>
  <si>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</si>
  <si>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</si>
  <si>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</si>
  <si>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</si>
  <si>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</si>
  <si>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</si>
  <si>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</si>
  <si>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</si>
  <si>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</si>
  <si>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</si>
  <si>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</si>
  <si>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366/365</t>
  </si>
  <si>
    <t>520(3)</t>
  </si>
  <si>
    <t>Гор.напиток</t>
  </si>
  <si>
    <t xml:space="preserve">Для детей от 7 до 11 лет </t>
  </si>
  <si>
    <t>Банан</t>
  </si>
  <si>
    <t>Фрукт</t>
  </si>
  <si>
    <t xml:space="preserve">Сырники из творога с джемом </t>
  </si>
  <si>
    <t>Какао</t>
  </si>
  <si>
    <t>Рыбные котлеты</t>
  </si>
  <si>
    <t xml:space="preserve">Хлеб пшеничный </t>
  </si>
  <si>
    <t>Помидоры консервированные</t>
  </si>
  <si>
    <t xml:space="preserve">Помидоры консервированные </t>
  </si>
  <si>
    <t xml:space="preserve">Каша овсяная молочная </t>
  </si>
  <si>
    <t>21.05.2026г.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</si>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</sst>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workbookViewId="0">
      <selection activeCell="M26" sqref="M26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76"/>
      <c r="G1" s="76"/>
      <c r="H1" s="76"/>
      <c r="I1" s="76"/>
      <c r="J1" s="76"/>
    </row>
    <row r="2" spans="2:12" s="32" customFormat="1" ht="15.6" x14ac:dyDescent="0.3">
      <c r="B2" s="2"/>
      <c r="C2" s="2"/>
      <c r="D2" s="2"/>
      <c r="E2" s="31"/>
      <c r="F2" s="77"/>
      <c r="G2" s="77"/>
      <c r="H2" s="77"/>
      <c r="I2" s="77"/>
      <c r="J2" s="77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65</v>
      </c>
    </row>
    <row r="4" spans="2:12" s="32" customFormat="1" ht="15.6" x14ac:dyDescent="0.3">
      <c r="B4" s="78"/>
      <c r="C4" s="78"/>
      <c r="D4" s="7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82" t="s">
        <v>6</v>
      </c>
      <c r="E5" s="84" t="s">
        <v>7</v>
      </c>
      <c r="F5" s="84"/>
      <c r="G5" s="84"/>
      <c r="H5" s="85" t="s">
        <v>8</v>
      </c>
      <c r="I5" s="40" t="s">
        <v>25</v>
      </c>
      <c r="J5" s="86" t="s">
        <v>9</v>
      </c>
    </row>
    <row r="6" spans="2:12" ht="15.75" x14ac:dyDescent="0.2">
      <c r="B6" s="13"/>
      <c r="C6" s="12"/>
      <c r="D6" s="83"/>
      <c r="E6" s="54" t="s">
        <v>10</v>
      </c>
      <c r="F6" s="54" t="s">
        <v>11</v>
      </c>
      <c r="G6" s="54" t="s">
        <v>12</v>
      </c>
      <c r="H6" s="85"/>
      <c r="I6" s="55"/>
      <c r="J6" s="86"/>
    </row>
    <row r="7" spans="2:12" ht="15.75" x14ac:dyDescent="0.2">
      <c r="B7" s="11"/>
      <c r="C7" s="79" t="s">
        <v>55</v>
      </c>
      <c r="D7" s="80"/>
      <c r="E7" s="80"/>
      <c r="F7" s="80"/>
      <c r="G7" s="81"/>
      <c r="H7" s="41"/>
      <c r="I7" s="41"/>
      <c r="J7" s="4"/>
    </row>
    <row r="8" spans="2:12" x14ac:dyDescent="0.2">
      <c r="B8" s="75" t="s">
        <v>20</v>
      </c>
      <c r="C8" s="75"/>
      <c r="D8" s="75"/>
      <c r="E8" s="75"/>
      <c r="F8" s="75"/>
      <c r="G8" s="75"/>
      <c r="H8" s="75"/>
      <c r="I8" s="75"/>
      <c r="J8" s="75"/>
    </row>
    <row r="9" spans="2:12" x14ac:dyDescent="0.2">
      <c r="B9" s="14" t="s">
        <v>64</v>
      </c>
      <c r="C9" s="14" t="s">
        <v>33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40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42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41</v>
      </c>
      <c r="C12" s="20" t="s">
        <v>34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52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87" t="s">
        <v>0</v>
      </c>
      <c r="C14" s="88"/>
      <c r="D14" s="88"/>
      <c r="E14" s="88"/>
      <c r="F14" s="88"/>
      <c r="G14" s="88"/>
      <c r="H14" s="88"/>
      <c r="I14" s="88"/>
      <c r="J14" s="89"/>
    </row>
    <row r="15" spans="2:12" x14ac:dyDescent="0.2">
      <c r="B15" s="14" t="s">
        <v>56</v>
      </c>
      <c r="C15" s="14" t="s">
        <v>57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72" t="s">
        <v>1</v>
      </c>
      <c r="C17" s="73"/>
      <c r="D17" s="73"/>
      <c r="E17" s="73"/>
      <c r="F17" s="73"/>
      <c r="G17" s="73"/>
      <c r="H17" s="73"/>
      <c r="I17" s="73"/>
      <c r="J17" s="74"/>
    </row>
    <row r="18" spans="2:10" x14ac:dyDescent="0.2">
      <c r="B18" s="14" t="s">
        <v>43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44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45</v>
      </c>
      <c r="C20" s="14" t="s">
        <v>46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14" t="s">
        <v>24</v>
      </c>
      <c r="C21" s="14" t="s">
        <v>31</v>
      </c>
      <c r="D21" s="15">
        <v>200</v>
      </c>
      <c r="E21" s="16">
        <v>0.5</v>
      </c>
      <c r="F21" s="16">
        <v>0.1</v>
      </c>
      <c r="G21" s="16">
        <v>30.9</v>
      </c>
      <c r="H21" s="17">
        <f t="shared" ref="H21" si="2">(E21+G21)*4+F21*9</f>
        <v>126.5</v>
      </c>
      <c r="I21" s="18">
        <v>4</v>
      </c>
      <c r="J21" s="19" t="s">
        <v>14</v>
      </c>
    </row>
    <row r="22" spans="2:10" x14ac:dyDescent="0.2">
      <c r="B22" s="23" t="s">
        <v>15</v>
      </c>
      <c r="C22" s="23" t="s">
        <v>28</v>
      </c>
      <c r="D22" s="15">
        <v>120</v>
      </c>
      <c r="E22" s="26">
        <v>9.5</v>
      </c>
      <c r="F22" s="26">
        <v>1.2</v>
      </c>
      <c r="G22" s="26">
        <v>58</v>
      </c>
      <c r="H22" s="27">
        <v>280.8</v>
      </c>
      <c r="I22" s="27">
        <v>5</v>
      </c>
      <c r="J22" s="27">
        <v>366</v>
      </c>
    </row>
    <row r="23" spans="2:10" x14ac:dyDescent="0.2">
      <c r="B23" s="24" t="s">
        <v>16</v>
      </c>
      <c r="C23" s="24"/>
      <c r="D23" s="29">
        <f t="shared" ref="D23:I23" si="3">SUM(D18:D22)</f>
        <v>760</v>
      </c>
      <c r="E23" s="42">
        <f t="shared" si="3"/>
        <v>29.1</v>
      </c>
      <c r="F23" s="42">
        <f t="shared" si="3"/>
        <v>21.4</v>
      </c>
      <c r="G23" s="42">
        <f t="shared" si="3"/>
        <v>135.24</v>
      </c>
      <c r="H23" s="43">
        <f t="shared" si="3"/>
        <v>850.3</v>
      </c>
      <c r="I23" s="43">
        <f t="shared" si="3"/>
        <v>86</v>
      </c>
      <c r="J23" s="15"/>
    </row>
    <row r="24" spans="2:10" x14ac:dyDescent="0.2">
      <c r="B24" s="72" t="s">
        <v>2</v>
      </c>
      <c r="C24" s="73"/>
      <c r="D24" s="73"/>
      <c r="E24" s="73"/>
      <c r="F24" s="73"/>
      <c r="G24" s="73"/>
      <c r="H24" s="73"/>
      <c r="I24" s="73"/>
      <c r="J24" s="74"/>
    </row>
    <row r="25" spans="2:10" x14ac:dyDescent="0.2">
      <c r="B25" s="14" t="s">
        <v>58</v>
      </c>
      <c r="C25" s="14" t="s">
        <v>47</v>
      </c>
      <c r="D25" s="15">
        <v>170</v>
      </c>
      <c r="E25" s="16">
        <v>44.08</v>
      </c>
      <c r="F25" s="16">
        <v>8.42</v>
      </c>
      <c r="G25" s="16">
        <v>53.6</v>
      </c>
      <c r="H25" s="17">
        <v>466</v>
      </c>
      <c r="I25" s="18"/>
      <c r="J25" s="19">
        <v>219</v>
      </c>
    </row>
    <row r="26" spans="2:10" x14ac:dyDescent="0.2">
      <c r="B26" s="14" t="s">
        <v>59</v>
      </c>
      <c r="C26" s="14" t="s">
        <v>31</v>
      </c>
      <c r="D26" s="15">
        <v>200</v>
      </c>
      <c r="E26" s="67">
        <v>3.6</v>
      </c>
      <c r="F26" s="67">
        <v>3.1</v>
      </c>
      <c r="G26" s="67">
        <v>13.6</v>
      </c>
      <c r="H26" s="68">
        <v>97</v>
      </c>
      <c r="I26" s="68">
        <v>10</v>
      </c>
      <c r="J26" s="64">
        <v>693</v>
      </c>
    </row>
    <row r="27" spans="2:10" x14ac:dyDescent="0.2">
      <c r="B27" s="24" t="s">
        <v>17</v>
      </c>
      <c r="C27" s="24"/>
      <c r="D27" s="56">
        <f t="shared" ref="D27:I27" si="4">SUM(D25:D26)</f>
        <v>370</v>
      </c>
      <c r="E27" s="42">
        <f t="shared" si="4"/>
        <v>47.68</v>
      </c>
      <c r="F27" s="42">
        <f t="shared" si="4"/>
        <v>11.52</v>
      </c>
      <c r="G27" s="42">
        <f t="shared" si="4"/>
        <v>67.2</v>
      </c>
      <c r="H27" s="43">
        <f t="shared" si="4"/>
        <v>563</v>
      </c>
      <c r="I27" s="43">
        <f t="shared" si="4"/>
        <v>10</v>
      </c>
      <c r="J27" s="15"/>
    </row>
    <row r="28" spans="2:10" x14ac:dyDescent="0.2">
      <c r="B28" s="72" t="s">
        <v>3</v>
      </c>
      <c r="C28" s="73"/>
      <c r="D28" s="73"/>
      <c r="E28" s="73"/>
      <c r="F28" s="73"/>
      <c r="G28" s="73"/>
      <c r="H28" s="73"/>
      <c r="I28" s="73"/>
      <c r="J28" s="74"/>
    </row>
    <row r="29" spans="2:10" x14ac:dyDescent="0.2">
      <c r="B29" s="14" t="s">
        <v>60</v>
      </c>
      <c r="C29" s="14" t="s">
        <v>48</v>
      </c>
      <c r="D29" s="15">
        <v>90</v>
      </c>
      <c r="E29" s="16">
        <v>6.95</v>
      </c>
      <c r="F29" s="16">
        <v>11.45</v>
      </c>
      <c r="G29" s="16">
        <v>24.3</v>
      </c>
      <c r="H29" s="17">
        <v>245</v>
      </c>
      <c r="I29" s="18">
        <v>36</v>
      </c>
      <c r="J29" s="19">
        <v>232</v>
      </c>
    </row>
    <row r="30" spans="2:10" x14ac:dyDescent="0.2">
      <c r="B30" s="14" t="s">
        <v>49</v>
      </c>
      <c r="C30" s="14" t="s">
        <v>46</v>
      </c>
      <c r="D30" s="15">
        <v>150</v>
      </c>
      <c r="E30" s="26">
        <v>3.1</v>
      </c>
      <c r="F30" s="26">
        <v>4.7</v>
      </c>
      <c r="G30" s="26">
        <v>20</v>
      </c>
      <c r="H30" s="27">
        <v>135</v>
      </c>
      <c r="I30" s="27">
        <v>13</v>
      </c>
      <c r="J30" s="15" t="s">
        <v>53</v>
      </c>
    </row>
    <row r="31" spans="2:10" x14ac:dyDescent="0.2">
      <c r="B31" s="14" t="s">
        <v>50</v>
      </c>
      <c r="C31" s="14" t="s">
        <v>54</v>
      </c>
      <c r="D31" s="15">
        <v>200</v>
      </c>
      <c r="E31" s="60">
        <v>0.2</v>
      </c>
      <c r="F31" s="60">
        <v>0</v>
      </c>
      <c r="G31" s="60">
        <v>9.1</v>
      </c>
      <c r="H31" s="17">
        <v>37</v>
      </c>
      <c r="I31" s="18">
        <v>2</v>
      </c>
      <c r="J31" s="19">
        <v>685</v>
      </c>
    </row>
    <row r="32" spans="2:10" ht="15.75" x14ac:dyDescent="0.2">
      <c r="B32" s="23" t="s">
        <v>15</v>
      </c>
      <c r="C32" s="23" t="s">
        <v>28</v>
      </c>
      <c r="D32" s="58">
        <v>100</v>
      </c>
      <c r="E32" s="62">
        <v>7.9</v>
      </c>
      <c r="F32" s="62">
        <v>1</v>
      </c>
      <c r="G32" s="62">
        <v>48.3</v>
      </c>
      <c r="H32" s="59">
        <v>234</v>
      </c>
      <c r="I32" s="27">
        <v>5</v>
      </c>
      <c r="J32" s="15">
        <v>366</v>
      </c>
    </row>
    <row r="33" spans="2:10" x14ac:dyDescent="0.2">
      <c r="B33" s="14" t="s">
        <v>63</v>
      </c>
      <c r="C33" s="14" t="s">
        <v>27</v>
      </c>
      <c r="D33" s="15">
        <v>60</v>
      </c>
      <c r="E33" s="16">
        <v>0.6</v>
      </c>
      <c r="F33" s="16">
        <v>0.12</v>
      </c>
      <c r="G33" s="16">
        <v>1</v>
      </c>
      <c r="H33" s="17">
        <v>9.6</v>
      </c>
      <c r="I33" s="18">
        <v>11</v>
      </c>
      <c r="J33" s="19">
        <v>247</v>
      </c>
    </row>
    <row r="34" spans="2:10" x14ac:dyDescent="0.2">
      <c r="B34" s="23" t="s">
        <v>51</v>
      </c>
      <c r="C34" s="23" t="s">
        <v>27</v>
      </c>
      <c r="D34" s="15">
        <v>10</v>
      </c>
      <c r="E34" s="61">
        <v>0.1</v>
      </c>
      <c r="F34" s="61">
        <v>8.3000000000000007</v>
      </c>
      <c r="G34" s="61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 t="shared" ref="D35:I35" si="5">SUM(D29:D34)</f>
        <v>610</v>
      </c>
      <c r="E35" s="42">
        <f t="shared" si="5"/>
        <v>18.850000000000001</v>
      </c>
      <c r="F35" s="42">
        <f t="shared" si="5"/>
        <v>25.57</v>
      </c>
      <c r="G35" s="42">
        <f t="shared" si="5"/>
        <v>102.79999999999998</v>
      </c>
      <c r="H35" s="43">
        <f t="shared" si="5"/>
        <v>736.6</v>
      </c>
      <c r="I35" s="43">
        <f t="shared" si="5"/>
        <v>72.8</v>
      </c>
      <c r="J35" s="15"/>
    </row>
    <row r="36" spans="2:10" x14ac:dyDescent="0.2">
      <c r="B36" s="72" t="s">
        <v>4</v>
      </c>
      <c r="C36" s="73"/>
      <c r="D36" s="73"/>
      <c r="E36" s="73"/>
      <c r="F36" s="73"/>
      <c r="G36" s="73"/>
      <c r="H36" s="73"/>
      <c r="I36" s="73"/>
      <c r="J36" s="74"/>
    </row>
    <row r="37" spans="2:10" x14ac:dyDescent="0.2">
      <c r="B37" s="23" t="s">
        <v>66</v>
      </c>
      <c r="C37" s="23" t="s">
        <v>67</v>
      </c>
      <c r="D37" s="15">
        <v>25</v>
      </c>
      <c r="E37" s="26">
        <v>2.2999999999999998</v>
      </c>
      <c r="F37" s="26">
        <v>2.2999999999999998</v>
      </c>
      <c r="G37" s="26">
        <v>18</v>
      </c>
      <c r="H37" s="27">
        <v>103</v>
      </c>
      <c r="I37" s="27">
        <v>10</v>
      </c>
      <c r="J37" s="15" t="s">
        <v>13</v>
      </c>
    </row>
    <row r="38" spans="2:10" x14ac:dyDescent="0.2">
      <c r="B38" s="24" t="s">
        <v>23</v>
      </c>
      <c r="C38" s="24"/>
      <c r="D38" s="28">
        <f t="shared" ref="D38:I38" si="6">SUM(D37:D37)</f>
        <v>25</v>
      </c>
      <c r="E38" s="28">
        <f t="shared" si="6"/>
        <v>2.2999999999999998</v>
      </c>
      <c r="F38" s="28">
        <f t="shared" si="6"/>
        <v>2.2999999999999998</v>
      </c>
      <c r="G38" s="28">
        <f t="shared" si="6"/>
        <v>18</v>
      </c>
      <c r="H38" s="29">
        <f t="shared" si="6"/>
        <v>103</v>
      </c>
      <c r="I38" s="29">
        <f t="shared" si="6"/>
        <v>10</v>
      </c>
      <c r="J38" s="15"/>
    </row>
    <row r="39" spans="2:10" x14ac:dyDescent="0.2">
      <c r="B39" s="44" t="s">
        <v>19</v>
      </c>
      <c r="C39" s="44"/>
      <c r="D39" s="28">
        <f t="shared" ref="D39:I39" si="7">D13+D16+D23+D27+D35+D38</f>
        <v>2475</v>
      </c>
      <c r="E39" s="71">
        <f t="shared" si="7"/>
        <v>117.10000000000001</v>
      </c>
      <c r="F39" s="71">
        <f t="shared" si="7"/>
        <v>83.36</v>
      </c>
      <c r="G39" s="71">
        <f t="shared" si="7"/>
        <v>433.84000000000003</v>
      </c>
      <c r="H39" s="29">
        <f t="shared" si="7"/>
        <v>2975.8399999999997</v>
      </c>
      <c r="I39" s="29">
        <f t="shared" si="7"/>
        <v>252.82119999999998</v>
      </c>
      <c r="J39" s="15"/>
    </row>
    <row r="40" spans="2:10" ht="13.9" x14ac:dyDescent="0.25">
      <c r="B40" s="44"/>
      <c r="C40" s="45"/>
      <c r="D40" s="57"/>
      <c r="E40" s="57"/>
      <c r="F40" s="57"/>
      <c r="G40" s="57"/>
      <c r="H40" s="57"/>
      <c r="I40" s="57"/>
      <c r="J40" s="46"/>
    </row>
    <row r="41" spans="2:10" ht="13.9" x14ac:dyDescent="0.25">
      <c r="B41" s="30"/>
      <c r="C41" s="30"/>
      <c r="D41" s="30"/>
      <c r="E41" s="47"/>
      <c r="F41" s="47"/>
      <c r="G41" s="47"/>
      <c r="H41" s="48"/>
      <c r="I41" s="48"/>
      <c r="J41" s="49"/>
    </row>
    <row r="42" spans="2:10" ht="13.9" x14ac:dyDescent="0.25">
      <c r="B42" s="30"/>
      <c r="C42" s="30"/>
      <c r="D42" s="30"/>
      <c r="E42" s="47"/>
      <c r="F42" s="47"/>
      <c r="G42" s="47"/>
      <c r="H42" s="48"/>
      <c r="I42" s="48"/>
      <c r="J42" s="49"/>
    </row>
    <row r="43" spans="2:10" ht="13.9" x14ac:dyDescent="0.25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A25" sqref="A25:XFD25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76"/>
      <c r="G1" s="76"/>
      <c r="H1" s="76"/>
      <c r="I1" s="76"/>
      <c r="J1" s="76"/>
    </row>
    <row r="2" spans="2:12" s="32" customFormat="1" ht="15.6" x14ac:dyDescent="0.3">
      <c r="B2" s="2"/>
      <c r="C2" s="2"/>
      <c r="D2" s="2"/>
      <c r="E2" s="31"/>
      <c r="F2" s="77"/>
      <c r="G2" s="77"/>
      <c r="H2" s="77"/>
      <c r="I2" s="77"/>
      <c r="J2" s="77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65</v>
      </c>
    </row>
    <row r="4" spans="2:12" s="32" customFormat="1" ht="15.6" x14ac:dyDescent="0.3">
      <c r="B4" s="78"/>
      <c r="C4" s="78"/>
      <c r="D4" s="7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82" t="s">
        <v>6</v>
      </c>
      <c r="E5" s="84" t="s">
        <v>7</v>
      </c>
      <c r="F5" s="84"/>
      <c r="G5" s="84"/>
      <c r="H5" s="85" t="s">
        <v>8</v>
      </c>
      <c r="I5" s="40" t="s">
        <v>25</v>
      </c>
      <c r="J5" s="86" t="s">
        <v>9</v>
      </c>
    </row>
    <row r="6" spans="2:12" ht="15.75" x14ac:dyDescent="0.2">
      <c r="B6" s="13"/>
      <c r="C6" s="12"/>
      <c r="D6" s="83"/>
      <c r="E6" s="54" t="s">
        <v>10</v>
      </c>
      <c r="F6" s="54" t="s">
        <v>11</v>
      </c>
      <c r="G6" s="54" t="s">
        <v>12</v>
      </c>
      <c r="H6" s="85"/>
      <c r="I6" s="55"/>
      <c r="J6" s="86"/>
    </row>
    <row r="7" spans="2:12" ht="15.75" x14ac:dyDescent="0.2">
      <c r="B7" s="11"/>
      <c r="C7" s="79" t="s">
        <v>37</v>
      </c>
      <c r="D7" s="80"/>
      <c r="E7" s="80"/>
      <c r="F7" s="80"/>
      <c r="G7" s="81"/>
      <c r="H7" s="41"/>
      <c r="I7" s="41"/>
      <c r="J7" s="4"/>
    </row>
    <row r="8" spans="2:12" x14ac:dyDescent="0.2">
      <c r="B8" s="75" t="s">
        <v>20</v>
      </c>
      <c r="C8" s="75"/>
      <c r="D8" s="75"/>
      <c r="E8" s="75"/>
      <c r="F8" s="75"/>
      <c r="G8" s="75"/>
      <c r="H8" s="75"/>
      <c r="I8" s="75"/>
      <c r="J8" s="75"/>
    </row>
    <row r="9" spans="2:12" x14ac:dyDescent="0.2">
      <c r="B9" s="14" t="s">
        <v>64</v>
      </c>
      <c r="C9" s="14" t="s">
        <v>33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40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42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41</v>
      </c>
      <c r="C12" s="20" t="s">
        <v>34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52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87" t="s">
        <v>0</v>
      </c>
      <c r="C14" s="88"/>
      <c r="D14" s="88"/>
      <c r="E14" s="88"/>
      <c r="F14" s="88"/>
      <c r="G14" s="88"/>
      <c r="H14" s="88"/>
      <c r="I14" s="88"/>
      <c r="J14" s="89"/>
    </row>
    <row r="15" spans="2:12" x14ac:dyDescent="0.2">
      <c r="B15" s="14" t="s">
        <v>56</v>
      </c>
      <c r="C15" s="14" t="s">
        <v>57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72" t="s">
        <v>1</v>
      </c>
      <c r="C17" s="73"/>
      <c r="D17" s="73"/>
      <c r="E17" s="73"/>
      <c r="F17" s="73"/>
      <c r="G17" s="73"/>
      <c r="H17" s="73"/>
      <c r="I17" s="73"/>
      <c r="J17" s="74"/>
    </row>
    <row r="18" spans="2:10" x14ac:dyDescent="0.2">
      <c r="B18" s="14" t="s">
        <v>43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44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45</v>
      </c>
      <c r="C20" s="14" t="s">
        <v>46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14" t="s">
        <v>24</v>
      </c>
      <c r="C21" s="14" t="s">
        <v>31</v>
      </c>
      <c r="D21" s="15">
        <v>200</v>
      </c>
      <c r="E21" s="16">
        <v>0.5</v>
      </c>
      <c r="F21" s="16">
        <v>0.1</v>
      </c>
      <c r="G21" s="16">
        <v>30.9</v>
      </c>
      <c r="H21" s="17">
        <f t="shared" ref="H21:H22" si="2">(E21+G21)*4+F21*9</f>
        <v>126.5</v>
      </c>
      <c r="I21" s="18">
        <v>4</v>
      </c>
      <c r="J21" s="19" t="s">
        <v>14</v>
      </c>
    </row>
    <row r="22" spans="2:10" x14ac:dyDescent="0.2">
      <c r="B22" s="23" t="s">
        <v>15</v>
      </c>
      <c r="C22" s="23" t="s">
        <v>28</v>
      </c>
      <c r="D22" s="15">
        <v>150</v>
      </c>
      <c r="E22" s="26">
        <v>11.9</v>
      </c>
      <c r="F22" s="26">
        <v>1.5</v>
      </c>
      <c r="G22" s="26">
        <v>72.5</v>
      </c>
      <c r="H22" s="27">
        <f t="shared" si="2"/>
        <v>351.1</v>
      </c>
      <c r="I22" s="27">
        <v>7</v>
      </c>
      <c r="J22" s="15">
        <v>366</v>
      </c>
    </row>
    <row r="23" spans="2:10" x14ac:dyDescent="0.2">
      <c r="B23" s="24" t="s">
        <v>16</v>
      </c>
      <c r="C23" s="24"/>
      <c r="D23" s="29">
        <f t="shared" ref="D23:I23" si="3">SUM(D18:D22)</f>
        <v>880</v>
      </c>
      <c r="E23" s="42">
        <f t="shared" si="3"/>
        <v>34.299999999999997</v>
      </c>
      <c r="F23" s="42">
        <f t="shared" si="3"/>
        <v>24.800000000000004</v>
      </c>
      <c r="G23" s="42">
        <f t="shared" si="3"/>
        <v>159.30000000000001</v>
      </c>
      <c r="H23" s="43">
        <f t="shared" si="3"/>
        <v>998.6</v>
      </c>
      <c r="I23" s="43">
        <f t="shared" si="3"/>
        <v>93</v>
      </c>
      <c r="J23" s="15"/>
    </row>
    <row r="24" spans="2:10" x14ac:dyDescent="0.2">
      <c r="B24" s="72" t="s">
        <v>2</v>
      </c>
      <c r="C24" s="73"/>
      <c r="D24" s="73"/>
      <c r="E24" s="73"/>
      <c r="F24" s="73"/>
      <c r="G24" s="73"/>
      <c r="H24" s="73"/>
      <c r="I24" s="73"/>
      <c r="J24" s="74"/>
    </row>
    <row r="25" spans="2:10" x14ac:dyDescent="0.2">
      <c r="B25" s="14" t="s">
        <v>58</v>
      </c>
      <c r="C25" s="14" t="s">
        <v>47</v>
      </c>
      <c r="D25" s="15">
        <v>200</v>
      </c>
      <c r="E25" s="16">
        <v>49.5</v>
      </c>
      <c r="F25" s="16">
        <v>9.24</v>
      </c>
      <c r="G25" s="16">
        <v>56.8</v>
      </c>
      <c r="H25" s="17">
        <v>508</v>
      </c>
      <c r="I25" s="18"/>
      <c r="J25" s="19">
        <v>219</v>
      </c>
    </row>
    <row r="26" spans="2:10" x14ac:dyDescent="0.2">
      <c r="B26" s="14" t="s">
        <v>59</v>
      </c>
      <c r="C26" s="69" t="s">
        <v>31</v>
      </c>
      <c r="D26" s="70">
        <v>250</v>
      </c>
      <c r="E26" s="70">
        <v>4.5</v>
      </c>
      <c r="F26" s="70">
        <v>3.8</v>
      </c>
      <c r="G26" s="70">
        <v>17</v>
      </c>
      <c r="H26" s="70">
        <v>121</v>
      </c>
      <c r="I26" s="70">
        <v>12</v>
      </c>
      <c r="J26" s="70">
        <v>693</v>
      </c>
    </row>
    <row r="27" spans="2:10" x14ac:dyDescent="0.2">
      <c r="B27" s="24" t="s">
        <v>17</v>
      </c>
      <c r="C27" s="24"/>
      <c r="D27" s="56">
        <f t="shared" ref="D27:I27" si="4">SUM(D25:D26)</f>
        <v>450</v>
      </c>
      <c r="E27" s="42">
        <f t="shared" si="4"/>
        <v>54</v>
      </c>
      <c r="F27" s="42">
        <f t="shared" si="4"/>
        <v>13.04</v>
      </c>
      <c r="G27" s="42">
        <f t="shared" si="4"/>
        <v>73.8</v>
      </c>
      <c r="H27" s="43">
        <f t="shared" si="4"/>
        <v>629</v>
      </c>
      <c r="I27" s="43">
        <f t="shared" si="4"/>
        <v>12</v>
      </c>
      <c r="J27" s="15"/>
    </row>
    <row r="28" spans="2:10" x14ac:dyDescent="0.2">
      <c r="B28" s="72" t="s">
        <v>3</v>
      </c>
      <c r="C28" s="73"/>
      <c r="D28" s="73"/>
      <c r="E28" s="73"/>
      <c r="F28" s="73"/>
      <c r="G28" s="73"/>
      <c r="H28" s="73"/>
      <c r="I28" s="73"/>
      <c r="J28" s="74"/>
    </row>
    <row r="29" spans="2:10" x14ac:dyDescent="0.2">
      <c r="B29" s="14" t="s">
        <v>60</v>
      </c>
      <c r="C29" s="14" t="s">
        <v>48</v>
      </c>
      <c r="D29" s="15">
        <v>100</v>
      </c>
      <c r="E29" s="16">
        <v>13.7</v>
      </c>
      <c r="F29" s="16">
        <v>14.3</v>
      </c>
      <c r="G29" s="16">
        <v>30</v>
      </c>
      <c r="H29" s="17">
        <f>(E29+G29)*4+F29*9</f>
        <v>303.5</v>
      </c>
      <c r="I29" s="18">
        <v>45</v>
      </c>
      <c r="J29" s="19">
        <v>232</v>
      </c>
    </row>
    <row r="30" spans="2:10" x14ac:dyDescent="0.2">
      <c r="B30" s="14" t="s">
        <v>49</v>
      </c>
      <c r="C30" s="14" t="s">
        <v>46</v>
      </c>
      <c r="D30" s="15">
        <v>180</v>
      </c>
      <c r="E30" s="26">
        <v>3.7</v>
      </c>
      <c r="F30" s="26">
        <v>5.6</v>
      </c>
      <c r="G30" s="26">
        <v>24</v>
      </c>
      <c r="H30" s="27">
        <f>(E30+G30)*4+F30*9</f>
        <v>161.19999999999999</v>
      </c>
      <c r="I30" s="27">
        <v>15.5085</v>
      </c>
      <c r="J30" s="15" t="s">
        <v>53</v>
      </c>
    </row>
    <row r="31" spans="2:10" x14ac:dyDescent="0.2">
      <c r="B31" s="14" t="s">
        <v>50</v>
      </c>
      <c r="C31" s="14" t="s">
        <v>54</v>
      </c>
      <c r="D31" s="15">
        <v>200</v>
      </c>
      <c r="E31" s="16">
        <v>0.2</v>
      </c>
      <c r="F31" s="16">
        <v>0</v>
      </c>
      <c r="G31" s="16">
        <v>9.1</v>
      </c>
      <c r="H31" s="17">
        <f>(E31+G31)*4+F31*9</f>
        <v>37.199999999999996</v>
      </c>
      <c r="I31" s="18">
        <v>2</v>
      </c>
      <c r="J31" s="19">
        <v>685</v>
      </c>
    </row>
    <row r="32" spans="2:10" x14ac:dyDescent="0.2">
      <c r="B32" s="23" t="s">
        <v>61</v>
      </c>
      <c r="C32" s="23" t="s">
        <v>28</v>
      </c>
      <c r="D32" s="15">
        <v>120</v>
      </c>
      <c r="E32" s="26">
        <v>9.5</v>
      </c>
      <c r="F32" s="26">
        <v>1.2</v>
      </c>
      <c r="G32" s="26">
        <v>58</v>
      </c>
      <c r="H32" s="27">
        <v>281</v>
      </c>
      <c r="I32" s="27">
        <v>5</v>
      </c>
      <c r="J32" s="15">
        <v>366</v>
      </c>
    </row>
    <row r="33" spans="2:10" x14ac:dyDescent="0.2">
      <c r="B33" s="14" t="s">
        <v>62</v>
      </c>
      <c r="C33" s="14" t="s">
        <v>27</v>
      </c>
      <c r="D33" s="15">
        <v>100</v>
      </c>
      <c r="E33" s="16">
        <v>1</v>
      </c>
      <c r="F33" s="16">
        <v>0.2</v>
      </c>
      <c r="G33" s="16">
        <v>1.6</v>
      </c>
      <c r="H33" s="17">
        <v>16</v>
      </c>
      <c r="I33" s="18">
        <v>17</v>
      </c>
      <c r="J33" s="19">
        <v>247</v>
      </c>
    </row>
    <row r="34" spans="2:10" x14ac:dyDescent="0.2">
      <c r="B34" s="23" t="s">
        <v>51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43">
        <f t="shared" ref="D35:I35" si="5">SUM(D29:D34)</f>
        <v>710</v>
      </c>
      <c r="E35" s="42">
        <f t="shared" si="5"/>
        <v>28.2</v>
      </c>
      <c r="F35" s="42">
        <f t="shared" si="5"/>
        <v>29.599999999999998</v>
      </c>
      <c r="G35" s="42">
        <f t="shared" si="5"/>
        <v>122.79999999999998</v>
      </c>
      <c r="H35" s="43">
        <f t="shared" si="5"/>
        <v>874.9</v>
      </c>
      <c r="I35" s="43">
        <f t="shared" si="5"/>
        <v>90.308499999999995</v>
      </c>
      <c r="J35" s="15"/>
    </row>
    <row r="36" spans="2:10" x14ac:dyDescent="0.2">
      <c r="B36" s="72" t="s">
        <v>4</v>
      </c>
      <c r="C36" s="73"/>
      <c r="D36" s="73"/>
      <c r="E36" s="73"/>
      <c r="F36" s="73"/>
      <c r="G36" s="73"/>
      <c r="H36" s="73"/>
      <c r="I36" s="73"/>
      <c r="J36" s="74"/>
    </row>
    <row r="37" spans="2:10" x14ac:dyDescent="0.2">
      <c r="B37" s="23" t="s">
        <v>66</v>
      </c>
      <c r="C37" s="23" t="s">
        <v>67</v>
      </c>
      <c r="D37" s="15">
        <v>25</v>
      </c>
      <c r="E37" s="26">
        <v>2.2999999999999998</v>
      </c>
      <c r="F37" s="26">
        <v>2.2999999999999998</v>
      </c>
      <c r="G37" s="26">
        <v>18</v>
      </c>
      <c r="H37" s="27">
        <v>103</v>
      </c>
      <c r="I37" s="27">
        <v>10</v>
      </c>
      <c r="J37" s="15" t="s">
        <v>13</v>
      </c>
    </row>
    <row r="38" spans="2:10" x14ac:dyDescent="0.2">
      <c r="B38" s="24" t="s">
        <v>23</v>
      </c>
      <c r="C38" s="24"/>
      <c r="D38" s="29">
        <f t="shared" ref="D38:I38" si="6">SUM(D37:D37)</f>
        <v>25</v>
      </c>
      <c r="E38" s="42">
        <f t="shared" si="6"/>
        <v>2.2999999999999998</v>
      </c>
      <c r="F38" s="63">
        <f t="shared" si="6"/>
        <v>2.2999999999999998</v>
      </c>
      <c r="G38" s="29">
        <f t="shared" si="6"/>
        <v>18</v>
      </c>
      <c r="H38" s="29">
        <f t="shared" si="6"/>
        <v>103</v>
      </c>
      <c r="I38" s="29">
        <f t="shared" si="6"/>
        <v>10</v>
      </c>
      <c r="J38" s="15"/>
    </row>
    <row r="39" spans="2:10" x14ac:dyDescent="0.2">
      <c r="B39" s="44" t="s">
        <v>19</v>
      </c>
      <c r="C39" s="44"/>
      <c r="D39" s="28">
        <f t="shared" ref="D39:I39" si="7">D13+D16+D23+D27+D35+D38</f>
        <v>2835</v>
      </c>
      <c r="E39" s="71">
        <f t="shared" si="7"/>
        <v>140.16999999999999</v>
      </c>
      <c r="F39" s="71">
        <f t="shared" si="7"/>
        <v>94.51</v>
      </c>
      <c r="G39" s="29">
        <f t="shared" si="7"/>
        <v>496.99</v>
      </c>
      <c r="H39" s="29">
        <f t="shared" si="7"/>
        <v>3406.7000000000003</v>
      </c>
      <c r="I39" s="29">
        <f t="shared" si="7"/>
        <v>284.46850000000001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6:J36"/>
    <mergeCell ref="B8:J8"/>
    <mergeCell ref="B14:J14"/>
    <mergeCell ref="B17:J17"/>
    <mergeCell ref="B24:J24"/>
    <mergeCell ref="B28:J2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2026-05-25T13:55:40Z</dcterms:modified>
</cp:coreProperties>
</file>